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BELPSB.BY\VDI\VDIUsersDocuments\lukina_n\Desktop\воронко ВЕЛКОМ\Новая папка\"/>
    </mc:Choice>
  </mc:AlternateContent>
  <bookViews>
    <workbookView xWindow="0" yWindow="0" windowWidth="24750" windowHeight="13740"/>
  </bookViews>
  <sheets>
    <sheet name="Заявление ИП" sheetId="1" r:id="rId1"/>
    <sheet name="Справочник" sheetId="2" state="hidden" r:id="rId2"/>
  </sheets>
  <definedNames>
    <definedName name="_xlnm._FilterDatabase" localSheetId="0" hidden="1">'Заявление ИП'!$A$15:$AT$17</definedName>
    <definedName name="anscount" hidden="1">2</definedName>
    <definedName name="Currency">Справочник!#REF!</definedName>
    <definedName name="Finish">'Заявление ИП'!#REF!</definedName>
    <definedName name="Form">Справочник!#REF!</definedName>
    <definedName name="limcount" hidden="1">2</definedName>
    <definedName name="sencount" hidden="1">4</definedName>
    <definedName name="Srok">Справочник!#REF!</definedName>
    <definedName name="Start">'Заявление ИП'!#REF!</definedName>
    <definedName name="Tcel">Справочник!#REF!</definedName>
    <definedName name="Workers">Справочник!#REF!</definedName>
    <definedName name="YesNo">Справочник!#REF!</definedName>
    <definedName name="Десятки">#REF!</definedName>
    <definedName name="Единицы">#REF!</definedName>
    <definedName name="ЕдиницыТ">#REF!</definedName>
    <definedName name="_xlnm.Print_Area" localSheetId="0">'Заявление ИП'!$1:$98</definedName>
    <definedName name="Сотн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G75" i="1" s="1"/>
  <c r="G66" i="1" l="1"/>
  <c r="G72" i="1"/>
  <c r="G68" i="1"/>
  <c r="G65" i="1"/>
  <c r="G71" i="1"/>
  <c r="G67" i="1"/>
  <c r="G74" i="1"/>
  <c r="G70" i="1"/>
  <c r="G73" i="1"/>
  <c r="G69" i="1"/>
  <c r="L85" i="1"/>
  <c r="L87" i="1" l="1"/>
  <c r="L86" i="1"/>
  <c r="A81" i="1"/>
</calcChain>
</file>

<file path=xl/sharedStrings.xml><?xml version="1.0" encoding="utf-8"?>
<sst xmlns="http://schemas.openxmlformats.org/spreadsheetml/2006/main" count="110" uniqueCount="87">
  <si>
    <t>от</t>
  </si>
  <si>
    <r>
      <t>Фамилия, имя, отчество (</t>
    </r>
    <r>
      <rPr>
        <sz val="8"/>
        <rFont val="Arial"/>
        <family val="2"/>
        <charset val="204"/>
      </rPr>
      <t>при наличии</t>
    </r>
    <r>
      <rPr>
        <sz val="10"/>
        <rFont val="Arial"/>
        <family val="2"/>
        <charset val="204"/>
      </rPr>
      <t>) 
индивидуального предпринимателя</t>
    </r>
  </si>
  <si>
    <t>УНП</t>
  </si>
  <si>
    <t>Наличие военного билета / отсрочки от воинской обязанности (для мужчин призывного возраста - до 27 лет)</t>
  </si>
  <si>
    <t>Дата окончания отсрочки от воинской обязанности / дата переосвидетельствования</t>
  </si>
  <si>
    <t>1. Цель кредита:</t>
  </si>
  <si>
    <t>Финансирование текущей деятельности</t>
  </si>
  <si>
    <t xml:space="preserve">2. Форма предоставления: </t>
  </si>
  <si>
    <t xml:space="preserve">3. Валюта кредита: </t>
  </si>
  <si>
    <t>Белорусские рубли</t>
  </si>
  <si>
    <t>5. Срок полного погашения кредита:</t>
  </si>
  <si>
    <t>6. Процентная ставка:</t>
  </si>
  <si>
    <t>7. Выдача кредита производится в срок:</t>
  </si>
  <si>
    <t xml:space="preserve">8. Порядок погашения кредита: </t>
  </si>
  <si>
    <t>9. Ежеквартальные поступления на текущие (расчетные) счета в эквиваленте в белорусских рублях в ОАО "Сбер Банк":</t>
  </si>
  <si>
    <t>Нет</t>
  </si>
  <si>
    <t>Да</t>
  </si>
  <si>
    <t>На основании Кредитного договора от __.___.______ № __________  открыты счета:</t>
  </si>
  <si>
    <t xml:space="preserve">Выдача кредита в рамках Кредитного договора производится по __.___.20__г. </t>
  </si>
  <si>
    <t>Срок полного погашения кредита:   __.___.20___г.</t>
  </si>
  <si>
    <t>Индивидуальный предприниматель</t>
  </si>
  <si>
    <t>наименование Кредитополучателя</t>
  </si>
  <si>
    <t>в ОАО "Сбер Банк"</t>
  </si>
  <si>
    <t>№п/п</t>
  </si>
  <si>
    <t>Условие</t>
  </si>
  <si>
    <t>Содержание условия</t>
  </si>
  <si>
    <t>Сумма кредита (максимальный размер (лимит) общей суммы кредита и (или) предельный размер единовременной задолженности по кредиту), валюта</t>
  </si>
  <si>
    <t>Срок и порядок предоставления кредита, способы предоставления, в том числе без взимания вознаграждения</t>
  </si>
  <si>
    <t>Срок и порядок возврата (погашения) кредита (количество, размер и периодичность (сроки) платежей по кредитному договору или порядок определения этих платежей)</t>
  </si>
  <si>
    <t>Размер процентов за пользование кредитом, порядок определения их размера (с применением фиксированной либо переменной годовой процентной ставки), сумма процентов за весь срок пользования кредитом (на дату предоставления информации) и сроки их уплаты</t>
  </si>
  <si>
    <t>Возможность и условия досрочного возврата (погашения) кредита</t>
  </si>
  <si>
    <t>Способы возврата (погашения) кредита, в том числе
способ осуществления платежей кредитополучателем по кредитному договору без взимания вознаграждения</t>
  </si>
  <si>
    <t>Обязанность заявителя (кредитополучателя) заключить иные договоры</t>
  </si>
  <si>
    <t>Цели, на которые кредит может быть использован</t>
  </si>
  <si>
    <t>Иные условия предоставления и возврата (погашения) кредита, а также уплаты процентов за пользование им</t>
  </si>
  <si>
    <t>Военный билет</t>
  </si>
  <si>
    <t>Отсрочка от призыва</t>
  </si>
  <si>
    <t xml:space="preserve"> Информация о Кредитополучателе</t>
  </si>
  <si>
    <t xml:space="preserve"> Существенные условия кредита </t>
  </si>
  <si>
    <t>Не позднее 12 месяцев cо дня заключения кредитного договора</t>
  </si>
  <si>
    <t>150 (сто пятьдесят)</t>
  </si>
  <si>
    <t>Даю согласие на ксерокопирование, сканирование, изготовление копий на электронных носителях документов, удостоверяющих личность, иных документов (их копий или изображений).</t>
  </si>
  <si>
    <t>для учета операций по погашению задолженности Кредитодателем по кредиту, процентам и прочим платежам, предусмотренных Договором – 3819 (в формате IBAN) _____________________________________.</t>
  </si>
  <si>
    <t xml:space="preserve">для учета операций по предоставлению Кредитодателем денежных средств в соответствии с Договором - 2 (в формате IBAN)  __________________________________;          </t>
  </si>
  <si>
    <t>Не применимо.</t>
  </si>
  <si>
    <t>Отсутствуют.</t>
  </si>
  <si>
    <t>На основании Условий предоставления кредита «WELCOME-Кредит» (далее - Условия), размещенных на официальном сайте ОАО "Сбер Банк" (www.sber-bank.by) прошу заключить кредитный договор на финансирование текущей деятельности</t>
  </si>
  <si>
    <t>пятьсот</t>
  </si>
  <si>
    <t>Даю согласие о возможности использования аналога собственноручной подписи Кредитополучателя путем её факсимильного воспроизведения с помощью средств механического или иного копирования, электронной цифровой подписи (далее - ЭЦП), CMC-подписи или другой аналог собственноручной подписи, обеспечивающий идентификацию Кредитополучателя при обмене посредством СДБО документами и (или) иной информацией, необходимой для заключения Кредитного договора.</t>
  </si>
  <si>
    <t>Подтверждаю, что являюсь лицом, уполномоченным на проставление ЭЦП либо СМС-подписи на настоящем Заявлении и на заключение Кредитного договора с ОАО "Сбер Банк".</t>
  </si>
  <si>
    <t>Разрешается.</t>
  </si>
  <si>
    <t>Финансирование текущей деятельности.</t>
  </si>
  <si>
    <t xml:space="preserve">Погашение кредита и уплата процентов производится платежным поручением Кредитополучателя, платежным ордером Кредитодателя,  иными способами, предусмотренными законодательством Республики Беларусь.  Погашение кредита и уплата начисленных по нему процентов осуществляется Кредитополучателем в белорусских рублях.
Погашение кредита (его части) и уплата начисленных по нему процентов может осуществляться третьими лицами (в том числе за счет бюджетных средств), если это не противоречит законодательству Республики Беларусь.
</t>
  </si>
  <si>
    <t xml:space="preserve">№ Заявления </t>
  </si>
  <si>
    <t>Погашение кредита производится в сумме, указанной в графике погашения кредита (Приложение 2 к настоящему Заявлению) ежемесячно равными долями не позднее последнего рабочего дня месяца, начиная с месяца, следующего за месяцем окончания периода предоставления кредита, последний платеж - не позднее дня окончания Кредитного договора</t>
  </si>
  <si>
    <t>Невозобновляемая кредитная линия</t>
  </si>
  <si>
    <t>Заявление на предоставление кредита "WELCOME-Кредит" для индивидуального предпринимателя (для невозобновляемой кредитной линии)</t>
  </si>
  <si>
    <t xml:space="preserve">Приложение №1 к Заявлению на предоставление кредита "WELCOME-Кредит" для индивидуального предпринимателя (для НКЛ) </t>
  </si>
  <si>
    <t xml:space="preserve">Приложение 8
к Спецификации предоставления кредитного продукта «WELCOME-Кредит» </t>
  </si>
  <si>
    <t>Приложение №3 к Заявлению на предоставление кредита "WELCOME-Кредит" для индивидуального предпринимателя (для НКЛ) - Информация об условиях кредитования ИП</t>
  </si>
  <si>
    <t>График погашения кредита</t>
  </si>
  <si>
    <t>Сумма кредита</t>
  </si>
  <si>
    <t>белорусских рублей</t>
  </si>
  <si>
    <t>№ п/п</t>
  </si>
  <si>
    <t>Сумма погашения</t>
  </si>
  <si>
    <t>Валюта погашения</t>
  </si>
  <si>
    <t>Приложение №2 к Заявлению на предоставление кредита "WELCOME-Кредит" для индивидуального предпринимателя (для НКЛ)</t>
  </si>
  <si>
    <r>
      <t xml:space="preserve">Разрешения / Подтверждения </t>
    </r>
    <r>
      <rPr>
        <sz val="10"/>
        <rFont val="Arial"/>
        <family val="2"/>
        <charset val="204"/>
      </rPr>
      <t>(проставить отметку)</t>
    </r>
  </si>
  <si>
    <t>Осведомлен, что детализированная информация о предмете Кредитного договора, о правах и обязанностях Сторон, о порядке предоставления и погашения  кредита, о процентной ставке, установленной по Кредитному договору, об ответственности за неисполнение (ненадлежащее исполнение) обязательств по Кредитному договору , о порядке разрешения споров, об основаниях и порядке досрочного взыскания  кредита, о порядке изменения Кредитного договора, а также прочие условия  определены в настоящем Заявлении и в Условиях предоставления кредита  "WELCOME-Кредит". Осведомлен, что Условия размещены ОАО "Сбер Банк" в открытом доступе на официальном сайте ОАО "Сбер Банк" в сети Интернет (www.sber-bank.by). Кредитополучатель ознакомлен с Условиями  при подписании настоящего Заявления  на предоставление  кредита, согласен с ними и обязуется их соблюдать. По письменному заявлению Кредитополучателя Условия могут быть предоставлены ему на бумажном носителе для ознакомления с ними.</t>
  </si>
  <si>
    <t>Подтверждаю, что номер мобильного устройства, указанный в Заявлении о подключении / отключении услуги (сервиса) подписания (подтверждения) сеансовыми паролями документов в электронном виде, оформленном согласно Условиям открытия и обслуживания счетов юридических лиц и индивидуальных предпринимателей в ОАО "Сбер Банк" от 19.05.2014 № 01-07/149, принадлежит мне и является на дату заполнения настоящего Заявления корректным и актуальным.</t>
  </si>
  <si>
    <t>Подтверждаю, что мне известно об уголовной ответственности по ст. 237 Уголовного кодекса Республики Беларусь за предоставление кредитору (Банку) заведомо ложных сведений.</t>
  </si>
  <si>
    <t xml:space="preserve">Не позднее 1 месяца со дня заключения кредитного договора. Предоставление кредита производится в безналичном порядке на текущий (расчетный) счет Клиента, открытый в Банке, в т.ч. с использованием корпоративной карты;
на текущие (расчетные) счета третьих лиц в оплату расчетных документов, предоставленных клиентом; на счет, открытый в Банке / ином банке для последующего зачисления на счета работников.
</t>
  </si>
  <si>
    <t xml:space="preserve">Основной вид деятельности (ОКЭД) </t>
  </si>
  <si>
    <t>Даю согласие на предоставление мне сообщений информационного  характера со стороны ОАО "Сбер Банк".</t>
  </si>
  <si>
    <t>4. Для невозобновляемой кредитной линии (далее - НКЛ) -  предельный размер единовременной задолженности в сумме:</t>
  </si>
  <si>
    <t>Способы обеспечения исполнения обязательств по кредитному договору и обязательные требования к такому обеспечению</t>
  </si>
  <si>
    <t>Ответственность кредитополучателя за неисполнение (ненадлежащее исполнение) в срок денежных обязательств по возврату (погашению) кредита и (или) уплате процентов за пользование им, размер неустойки (штрафа, пени) или порядок их определения</t>
  </si>
  <si>
    <t>Ответственность кредитополучателя за неисполнение (ненадлежащее исполнение) иных обязательств, вытекающих из  кредитного договора, размер неустойки (штрафа, пени) или порядок их определения</t>
  </si>
  <si>
    <t xml:space="preserve">Согласно подпунктам 14.3 и 14.4 пункта 14 Условий предоставления кредитного продукта «WELCOMЕ-Кредит» (микрокредит) </t>
  </si>
  <si>
    <t>Стоимость дополнительных платных услуг, предусмотренных кредитным договором, предоставляемых банком, НКФО и (или) третьими лицами, а также согласие заявителя (кредитополучателя) на получение таких услуг</t>
  </si>
  <si>
    <t>Обеспечить, начиная с квартала, следующего за кварталом предоставления кредита (части кредита), ежеквартальные поступления денежных средств на текущие счета, открытые у Кредитодателя в размере, указанном в пункте 9 Заявления (рублевый эквивалент поступлений денежных средств в иностранной валюте определяется по курсу Национального Банка Республики Беларусь на дату зачисления иностранной валюты на текущий (расчетный) счет, открытый у Кредитодателя). Допустимое отклонение - до 5 (пяти) процентных пунктов.</t>
  </si>
  <si>
    <t xml:space="preserve">1. Неустойка (пеня) в размере 0,1 (ноль целых одна десятая) процента от суммы несвоевременно уплаченных процентов за пользование кредитом за каждый день просрочки платежа. 
2. При нарушении сроков погашения основного долга по кредиту неустойку в размере 50 (пятьдесят процентов) от размера процентной ставки по кредиту, определенной пунктом 6 Заявления, начисленную за каждый день просрочки на сумму просроченной задолженности по основному долгу, с округлением до двух знаков после запятой по математическим правилам округления.  
Срок уплаты неустойки за нарушение сроков погашения кредита аналогичны сроку уплаты процентов за пользование кредитом, установленным пунктом 6 Заявления
</t>
  </si>
  <si>
    <t>Даю согласие ОАО "Сбер Банк" на проверку в любое время всех сведений, содержащихся в Завлении и предоставленных документах для получения кредита, передачи ОАО "Сбер Банк" ПАО Сбербанк и иным членам Группы Сбербанк, дочерним и зависимым организациям ОАО "Сбер Банк" всех имеющихся на момент предоставления Заявления сведений, а также дополнительно предоставляемых в дальнейшем сведений и документов, в том числе составляющих банковскую тайну, за  исключением персональных данных индивидуального предпринимателя, предоставление которых осуществляется в ПАО Сбербанк, дочерние и зависимые организации ОАО «Сбер  Банк» с соблюдением законодательства о защите персональных данных. Мне известно, что за представление ложных и сознательно искаженных сведений я несу ответственность в соответствии с законодательством Республики Беларусь.</t>
  </si>
  <si>
    <t>Подтверждаю, что проинформирован о хранении копий и оригиналов предоставленных документов, даже в случае, если кредит не будет предоставлен.</t>
  </si>
  <si>
    <t>Даю согласие ОАО «Сбер Банк» на предоставление им сведений, составляющих банковскую тайну Кредитополучателя, на следующих условиях:
состав передаваемой информации: сведения о кредитном договоре, в том числе номере и дате кредитного договора, сумме кредита, процентной ставке за пользование кредитом, а также иная информация, связанная с исполнением кредитного договора; 
перечень лиц, которым может передаваться информация: аутсорсинговые организации, осуществляющие разработку, модификацию, настройку, техническую поддержку (сопровождение) программных комплексов (средств) ОАО «Сбер Банк» (полный перечень размещен на сайте www.sber-bank.by в разделе «Информация о Банке – защита персональных данных»);
цель использования информации: осуществление разработки, модификации, настройки, технической поддержки (сопровождения) программных комплексов (средств) ОАО «Сбер Банк»;
период, в течение которого может передаваться информация: на период действия заключенного между Кредитополучателем и ОАО «Сбер Банк» кредитного договора;
способ предоставления: в электронном виде с использованием защищенных каналов связи.
Кредитополучатель уведомлен о том, что:
он вправе отказаться от дачи вышеуказанного согласия, а также отозвать данное согласие.</t>
  </si>
  <si>
    <t xml:space="preserve">Процентная ставка по кредиту является переменной и ее величина устанавливается в размере, определенном как ставка рефинансирования Национального банка Республики Беларусь (по тексту Кредитного договора – базовый показатель), увеличенная на 2,11 (Две целых одиннадцать сотых) процентных пунктов (по тексту Кредитного договора - фиксированный показатель), что на дату заключения Кредитного договора составляет 11,61 (Одиннадцать целых шестьдесят одна сотая) процентов годовых. </t>
  </si>
  <si>
    <t>Процентная ставка по кредиту является переменной и ее величина устанавливается в размере, определенном как ставка рефинансирования Национального банка Республики Беларусь (по тексту Кредитного договора – базовый показатель), увеличенная на 2,11 (Две целых одиннадцать сотых) процентных пунктов (по тексту Кредитного договора - фиксированный показатель), что на дату заключения Кредитного договора составляет 11,61 (Одиннадцать целых шестьдесят одна сотая) процентов годовых. Сумма процентов за весь срок пользования кредитом - 58,05 (Пятьдесят восемь рублей пять копеек) белорусских рублей. Срок уплаты процентов -  ежемесячно по 20 (включительно) число месяца, следующего за месяцем начисления процентов, а также в день полного погашения кредита.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</si>
</sst>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gradientFill degree="45">
        <stop position="0">
          <color rgb="FFB5EF67"/>
        </stop>
        <stop position="1">
          <color rgb="FF91CCE7"/>
        </stop>
      </gradient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auto="1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6">
    <xf numFmtId="0" fontId="0" fillId="0" borderId="0" xfId="0"/>
    <xf numFmtId="0" fontId="2" fillId="3" borderId="0" xfId="0" applyFont="1" applyFill="1"/>
    <xf numFmtId="49" fontId="4" fillId="0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0" fontId="8" fillId="5" borderId="0" xfId="1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top"/>
    </xf>
    <xf numFmtId="0" fontId="7" fillId="3" borderId="0" xfId="0" applyFont="1" applyFill="1"/>
    <xf numFmtId="0" fontId="7" fillId="3" borderId="0" xfId="0" applyFont="1" applyFill="1" applyBorder="1"/>
    <xf numFmtId="0" fontId="3" fillId="3" borderId="0" xfId="0" applyFont="1" applyFill="1"/>
    <xf numFmtId="0" fontId="12" fillId="3" borderId="0" xfId="0" applyFont="1" applyFill="1"/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left" vertical="top"/>
    </xf>
    <xf numFmtId="0" fontId="2" fillId="3" borderId="0" xfId="0" applyFont="1" applyFill="1" applyAlignment="1">
      <alignment vertical="top"/>
    </xf>
    <xf numFmtId="0" fontId="10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 wrapText="1"/>
    </xf>
    <xf numFmtId="0" fontId="10" fillId="3" borderId="0" xfId="0" applyFont="1" applyFill="1"/>
    <xf numFmtId="0" fontId="8" fillId="3" borderId="0" xfId="0" applyFont="1" applyFill="1"/>
    <xf numFmtId="0" fontId="11" fillId="3" borderId="0" xfId="0" applyFont="1" applyFill="1"/>
    <xf numFmtId="0" fontId="14" fillId="3" borderId="0" xfId="0" applyFont="1" applyFill="1"/>
    <xf numFmtId="0" fontId="3" fillId="3" borderId="0" xfId="0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16" fillId="3" borderId="0" xfId="0" applyFont="1" applyFill="1" applyBorder="1" applyAlignment="1"/>
    <xf numFmtId="49" fontId="4" fillId="8" borderId="0" xfId="0" applyNumberFormat="1" applyFont="1" applyFill="1" applyAlignment="1">
      <alignment horizontal="center" vertical="center" wrapText="1"/>
    </xf>
    <xf numFmtId="49" fontId="11" fillId="8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5" xfId="0" applyFont="1" applyBorder="1" applyAlignment="1"/>
    <xf numFmtId="4" fontId="3" fillId="3" borderId="2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3" borderId="5" xfId="0" applyFont="1" applyFill="1" applyBorder="1" applyAlignment="1"/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49" fontId="11" fillId="4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2" fillId="3" borderId="0" xfId="0" applyFont="1" applyFill="1" applyAlignment="1">
      <alignment vertical="top" wrapText="1"/>
    </xf>
    <xf numFmtId="0" fontId="11" fillId="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0" fontId="11" fillId="3" borderId="16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3" borderId="5" xfId="0" applyFont="1" applyFill="1" applyBorder="1" applyAlignment="1">
      <alignment horizontal="center" shrinkToFit="1"/>
    </xf>
    <xf numFmtId="0" fontId="11" fillId="0" borderId="5" xfId="0" applyFont="1" applyBorder="1" applyAlignment="1">
      <alignment horizontal="center" shrinkToFit="1"/>
    </xf>
    <xf numFmtId="0" fontId="11" fillId="0" borderId="5" xfId="0" applyFont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49" fontId="4" fillId="4" borderId="0" xfId="0" applyNumberFormat="1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8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8" fillId="3" borderId="1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4" fontId="8" fillId="7" borderId="13" xfId="0" applyNumberFormat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wrapText="1"/>
    </xf>
    <xf numFmtId="0" fontId="3" fillId="0" borderId="0" xfId="0" applyFont="1" applyAlignment="1"/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49" fontId="15" fillId="4" borderId="0" xfId="0" applyNumberFormat="1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5" borderId="0" xfId="1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4</xdr:col>
      <xdr:colOff>274880</xdr:colOff>
      <xdr:row>1</xdr:row>
      <xdr:rowOff>273092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60960"/>
          <a:ext cx="1686485" cy="36453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190500</xdr:rowOff>
        </xdr:from>
        <xdr:to>
          <xdr:col>0</xdr:col>
          <xdr:colOff>400050</xdr:colOff>
          <xdr:row>37</xdr:row>
          <xdr:rowOff>457200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104775</xdr:colOff>
          <xdr:row>38</xdr:row>
          <xdr:rowOff>114300</xdr:rowOff>
        </xdr:from>
        <xdr:to>
          <xdr:col>0</xdr:col>
          <xdr:colOff>419100</xdr:colOff>
          <xdr:row>38</xdr:row>
          <xdr:rowOff>371475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39</xdr:row>
          <xdr:rowOff>19050</xdr:rowOff>
        </xdr:from>
        <xdr:to>
          <xdr:col>0</xdr:col>
          <xdr:colOff>400050</xdr:colOff>
          <xdr:row>39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123825</xdr:colOff>
          <xdr:row>41</xdr:row>
          <xdr:rowOff>209550</xdr:rowOff>
        </xdr:from>
        <xdr:to>
          <xdr:col>1</xdr:col>
          <xdr:colOff>9525</xdr:colOff>
          <xdr:row>41</xdr:row>
          <xdr:rowOff>466725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76200</xdr:colOff>
          <xdr:row>40</xdr:row>
          <xdr:rowOff>47625</xdr:rowOff>
        </xdr:from>
        <xdr:to>
          <xdr:col>0</xdr:col>
          <xdr:colOff>390525</xdr:colOff>
          <xdr:row>40</xdr:row>
          <xdr:rowOff>304800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42</xdr:row>
          <xdr:rowOff>57150</xdr:rowOff>
        </xdr:from>
        <xdr:to>
          <xdr:col>1</xdr:col>
          <xdr:colOff>0</xdr:colOff>
          <xdr:row>42</xdr:row>
          <xdr:rowOff>314325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123825</xdr:colOff>
          <xdr:row>43</xdr:row>
          <xdr:rowOff>38100</xdr:rowOff>
        </xdr:from>
        <xdr:to>
          <xdr:col>1</xdr:col>
          <xdr:colOff>9525</xdr:colOff>
          <xdr:row>43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104775</xdr:colOff>
          <xdr:row>44</xdr:row>
          <xdr:rowOff>47625</xdr:rowOff>
        </xdr:from>
        <xdr:to>
          <xdr:col>0</xdr:col>
          <xdr:colOff>419100</xdr:colOff>
          <xdr:row>44</xdr:row>
          <xdr:rowOff>304800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123825</xdr:colOff>
          <xdr:row>45</xdr:row>
          <xdr:rowOff>571500</xdr:rowOff>
        </xdr:from>
        <xdr:to>
          <xdr:col>1</xdr:col>
          <xdr:colOff>9525</xdr:colOff>
          <xdr:row>45</xdr:row>
          <xdr:rowOff>828675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46</xdr:row>
          <xdr:rowOff>266700</xdr:rowOff>
        </xdr:from>
        <xdr:to>
          <xdr:col>1</xdr:col>
          <xdr:colOff>0</xdr:colOff>
          <xdr:row>46</xdr:row>
          <xdr:rowOff>523875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XFC98"/>
  <sheetViews>
    <sheetView tabSelected="1" view="pageBreakPreview" zoomScale="130" zoomScaleNormal="130" zoomScaleSheetLayoutView="130" workbookViewId="0">
      <selection activeCell="H58" sqref="H58"/>
    </sheetView>
  </sheetViews>
  <sheetFormatPr defaultColWidth="0" defaultRowHeight="15" x14ac:dyDescent="0.25"/>
  <cols>
    <col min="1" max="1" width="6.42578125" style="1" customWidth="1"/>
    <col min="2" max="7" width="5.140625" style="1" customWidth="1"/>
    <col min="8" max="8" width="6.5703125" style="1" customWidth="1"/>
    <col min="9" max="10" width="5.140625" style="1" customWidth="1"/>
    <col min="11" max="11" width="7.85546875" style="1" customWidth="1"/>
    <col min="12" max="16" width="5.140625" style="1" customWidth="1"/>
    <col min="17" max="17" width="6.5703125" style="1" customWidth="1"/>
    <col min="18" max="20" width="5.140625" style="1" customWidth="1"/>
    <col min="21" max="21" width="6.85546875" style="1" customWidth="1"/>
    <col min="22" max="16383" width="9.140625" style="1" hidden="1"/>
    <col min="16384" max="16384" width="3.42578125" style="1" hidden="1" customWidth="1"/>
  </cols>
  <sheetData>
    <row r="1" spans="1:21" ht="12" customHeight="1" x14ac:dyDescent="0.25">
      <c r="O1" s="101"/>
      <c r="P1" s="102"/>
      <c r="Q1" s="102"/>
      <c r="R1" s="102"/>
      <c r="S1" s="102"/>
      <c r="T1" s="102"/>
    </row>
    <row r="2" spans="1:21" ht="87" customHeight="1" x14ac:dyDescent="0.25">
      <c r="O2" s="103" t="s">
        <v>58</v>
      </c>
      <c r="P2" s="104"/>
      <c r="Q2" s="104"/>
      <c r="R2" s="104"/>
      <c r="S2" s="104"/>
      <c r="T2" s="104"/>
    </row>
    <row r="3" spans="1:21" s="16" customFormat="1" ht="39.950000000000003" customHeight="1" x14ac:dyDescent="0.25">
      <c r="A3" s="105" t="s">
        <v>56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2"/>
    </row>
    <row r="4" spans="1:21" s="16" customFormat="1" ht="15.95" customHeight="1" x14ac:dyDescent="0.25">
      <c r="A4" s="17"/>
      <c r="I4" s="108" t="s">
        <v>53</v>
      </c>
      <c r="J4" s="108"/>
      <c r="K4" s="108"/>
      <c r="L4" s="109"/>
      <c r="M4" s="109"/>
      <c r="N4" s="109"/>
      <c r="O4" s="3" t="s">
        <v>0</v>
      </c>
      <c r="P4" s="106"/>
      <c r="Q4" s="106"/>
      <c r="R4" s="106"/>
      <c r="S4" s="106"/>
      <c r="T4" s="106"/>
    </row>
    <row r="5" spans="1:21" s="5" customFormat="1" ht="48" customHeight="1" x14ac:dyDescent="0.25">
      <c r="A5" s="107" t="s">
        <v>46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4"/>
    </row>
    <row r="6" spans="1:21" s="16" customFormat="1" ht="20.100000000000001" customHeight="1" x14ac:dyDescent="0.25">
      <c r="A6" s="78" t="s">
        <v>37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1" s="16" customFormat="1" ht="5.0999999999999996" customHeight="1" thickBot="1" x14ac:dyDescent="0.3"/>
    <row r="8" spans="1:21" s="18" customFormat="1" ht="32.1" customHeight="1" x14ac:dyDescent="0.25">
      <c r="A8" s="118" t="s">
        <v>1</v>
      </c>
      <c r="B8" s="119"/>
      <c r="C8" s="119"/>
      <c r="D8" s="119"/>
      <c r="E8" s="119"/>
      <c r="F8" s="119"/>
      <c r="G8" s="119"/>
      <c r="H8" s="119"/>
      <c r="I8" s="119"/>
      <c r="J8" s="119"/>
      <c r="K8" s="120"/>
      <c r="L8" s="120"/>
      <c r="M8" s="120"/>
      <c r="N8" s="120"/>
      <c r="O8" s="120"/>
      <c r="P8" s="120"/>
      <c r="Q8" s="120"/>
      <c r="R8" s="120"/>
      <c r="S8" s="120"/>
      <c r="T8" s="121"/>
    </row>
    <row r="9" spans="1:21" s="18" customFormat="1" ht="4.9000000000000004" customHeight="1" x14ac:dyDescent="0.25">
      <c r="A9" s="11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3"/>
    </row>
    <row r="10" spans="1:21" s="18" customFormat="1" ht="15.95" customHeight="1" x14ac:dyDescent="0.25">
      <c r="A10" s="115" t="s">
        <v>2</v>
      </c>
      <c r="B10" s="82"/>
      <c r="C10" s="82"/>
      <c r="D10" s="82"/>
      <c r="E10" s="82"/>
      <c r="F10" s="82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24"/>
      <c r="R10" s="124"/>
      <c r="S10" s="124"/>
      <c r="T10" s="125"/>
    </row>
    <row r="11" spans="1:21" s="15" customFormat="1" ht="5.0999999999999996" customHeight="1" x14ac:dyDescent="0.25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/>
      <c r="U11" s="114"/>
    </row>
    <row r="12" spans="1:21" s="15" customFormat="1" ht="48" customHeight="1" x14ac:dyDescent="0.25">
      <c r="A12" s="115" t="s">
        <v>72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116"/>
      <c r="N12" s="116"/>
      <c r="O12" s="116"/>
      <c r="P12" s="116"/>
      <c r="Q12" s="116"/>
      <c r="R12" s="116"/>
      <c r="S12" s="116"/>
      <c r="T12" s="117"/>
      <c r="U12" s="114"/>
    </row>
    <row r="13" spans="1:21" s="15" customFormat="1" ht="5.0999999999999996" customHeight="1" x14ac:dyDescent="0.2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  <c r="U13" s="18"/>
    </row>
    <row r="14" spans="1:21" s="15" customFormat="1" ht="44.25" customHeight="1" thickBot="1" x14ac:dyDescent="0.3">
      <c r="A14" s="100" t="s">
        <v>3</v>
      </c>
      <c r="B14" s="94"/>
      <c r="C14" s="94"/>
      <c r="D14" s="94"/>
      <c r="E14" s="94"/>
      <c r="F14" s="94"/>
      <c r="G14" s="94"/>
      <c r="H14" s="94"/>
      <c r="I14" s="99" t="s">
        <v>36</v>
      </c>
      <c r="J14" s="99"/>
      <c r="K14" s="99"/>
      <c r="L14" s="99"/>
      <c r="M14" s="94" t="s">
        <v>4</v>
      </c>
      <c r="N14" s="95"/>
      <c r="O14" s="95"/>
      <c r="P14" s="95"/>
      <c r="Q14" s="95"/>
      <c r="R14" s="96"/>
      <c r="S14" s="97"/>
      <c r="T14" s="98"/>
      <c r="U14" s="18"/>
    </row>
    <row r="15" spans="1:21" s="110" customFormat="1" ht="9.9499999999999993" customHeight="1" x14ac:dyDescent="0.25"/>
    <row r="16" spans="1:21" s="19" customFormat="1" ht="20.100000000000001" customHeight="1" x14ac:dyDescent="0.25">
      <c r="A16" s="78" t="s">
        <v>38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</row>
    <row r="17" spans="1:20" s="16" customFormat="1" ht="5.0999999999999996" customHeight="1" x14ac:dyDescent="0.2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16" customFormat="1" ht="16.149999999999999" customHeight="1" x14ac:dyDescent="0.25">
      <c r="A18" s="86" t="s">
        <v>5</v>
      </c>
      <c r="B18" s="86"/>
      <c r="C18" s="86"/>
      <c r="D18" s="86"/>
      <c r="E18" s="86"/>
      <c r="F18" s="86"/>
      <c r="G18" s="86"/>
      <c r="H18" s="86"/>
      <c r="I18" s="86"/>
      <c r="J18" s="86"/>
      <c r="K18" s="87" t="s">
        <v>6</v>
      </c>
      <c r="L18" s="87"/>
      <c r="M18" s="87"/>
      <c r="N18" s="87"/>
      <c r="O18" s="87"/>
      <c r="P18" s="87"/>
      <c r="Q18" s="87"/>
      <c r="R18" s="87"/>
      <c r="S18" s="87"/>
      <c r="T18" s="87"/>
    </row>
    <row r="19" spans="1:20" s="16" customFormat="1" ht="5.0999999999999996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16" customFormat="1" ht="13.15" customHeight="1" x14ac:dyDescent="0.25">
      <c r="A20" s="86" t="s">
        <v>7</v>
      </c>
      <c r="B20" s="86"/>
      <c r="C20" s="86"/>
      <c r="D20" s="86"/>
      <c r="E20" s="86"/>
      <c r="F20" s="86"/>
      <c r="G20" s="86"/>
      <c r="H20" s="86"/>
      <c r="I20" s="86"/>
      <c r="J20" s="86"/>
      <c r="K20" s="85" t="s">
        <v>55</v>
      </c>
      <c r="L20" s="85"/>
      <c r="M20" s="85"/>
      <c r="N20" s="85"/>
      <c r="O20" s="85"/>
      <c r="P20" s="85"/>
      <c r="Q20" s="85"/>
      <c r="R20" s="85"/>
      <c r="S20" s="85"/>
      <c r="T20" s="85"/>
    </row>
    <row r="21" spans="1:20" s="16" customFormat="1" ht="5.0999999999999996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16" customFormat="1" x14ac:dyDescent="0.25">
      <c r="A22" s="86" t="s">
        <v>8</v>
      </c>
      <c r="B22" s="86"/>
      <c r="C22" s="86"/>
      <c r="D22" s="86"/>
      <c r="E22" s="86"/>
      <c r="F22" s="86"/>
      <c r="G22" s="86"/>
      <c r="H22" s="86"/>
      <c r="I22" s="86"/>
      <c r="J22" s="86"/>
      <c r="K22" s="87" t="s">
        <v>9</v>
      </c>
      <c r="L22" s="87"/>
      <c r="M22" s="87"/>
      <c r="N22" s="87"/>
      <c r="O22" s="87"/>
      <c r="P22" s="87"/>
      <c r="Q22" s="87"/>
      <c r="R22" s="87"/>
      <c r="S22" s="87"/>
      <c r="T22" s="87"/>
    </row>
    <row r="23" spans="1:20" s="16" customFormat="1" ht="5.0999999999999996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16" customFormat="1" ht="48" customHeight="1" x14ac:dyDescent="0.25">
      <c r="A24" s="84" t="s">
        <v>74</v>
      </c>
      <c r="B24" s="84"/>
      <c r="C24" s="84"/>
      <c r="D24" s="84"/>
      <c r="E24" s="84"/>
      <c r="F24" s="84"/>
      <c r="G24" s="84"/>
      <c r="H24" s="84"/>
      <c r="I24" s="84"/>
      <c r="J24" s="84"/>
      <c r="K24" s="21">
        <v>500</v>
      </c>
      <c r="L24" s="88" t="s">
        <v>47</v>
      </c>
      <c r="M24" s="89"/>
      <c r="N24" s="89"/>
      <c r="O24" s="89"/>
      <c r="P24" s="89"/>
      <c r="Q24" s="89"/>
      <c r="R24" s="89"/>
      <c r="S24" s="89"/>
      <c r="T24" s="89"/>
    </row>
    <row r="25" spans="1:20" s="16" customFormat="1" ht="5.0999999999999996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6" customFormat="1" ht="32.1" customHeight="1" x14ac:dyDescent="0.25">
      <c r="A26" s="84" t="s">
        <v>10</v>
      </c>
      <c r="B26" s="84"/>
      <c r="C26" s="84"/>
      <c r="D26" s="84"/>
      <c r="E26" s="84"/>
      <c r="F26" s="84"/>
      <c r="G26" s="84"/>
      <c r="H26" s="84"/>
      <c r="I26" s="84"/>
      <c r="J26" s="84"/>
      <c r="K26" s="85" t="s">
        <v>39</v>
      </c>
      <c r="L26" s="85"/>
      <c r="M26" s="85"/>
      <c r="N26" s="85"/>
      <c r="O26" s="85"/>
      <c r="P26" s="85"/>
      <c r="Q26" s="85"/>
      <c r="R26" s="85"/>
      <c r="S26" s="85"/>
      <c r="T26" s="85"/>
    </row>
    <row r="27" spans="1:20" s="16" customFormat="1" ht="5.0999999999999996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16" customFormat="1" ht="144" customHeight="1" x14ac:dyDescent="0.25">
      <c r="A28" s="86" t="s">
        <v>11</v>
      </c>
      <c r="B28" s="86"/>
      <c r="C28" s="86"/>
      <c r="D28" s="86"/>
      <c r="E28" s="86"/>
      <c r="F28" s="86"/>
      <c r="G28" s="86"/>
      <c r="H28" s="86"/>
      <c r="I28" s="86"/>
      <c r="J28" s="86"/>
      <c r="K28" s="85" t="s">
        <v>85</v>
      </c>
      <c r="L28" s="85"/>
      <c r="M28" s="85"/>
      <c r="N28" s="85"/>
      <c r="O28" s="85"/>
      <c r="P28" s="85"/>
      <c r="Q28" s="85"/>
      <c r="R28" s="85"/>
      <c r="S28" s="85"/>
      <c r="T28" s="85"/>
    </row>
    <row r="29" spans="1:20" s="16" customFormat="1" ht="5.0999999999999996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s="16" customFormat="1" ht="111.95" customHeight="1" x14ac:dyDescent="0.25">
      <c r="A30" s="84" t="s">
        <v>12</v>
      </c>
      <c r="B30" s="84"/>
      <c r="C30" s="84"/>
      <c r="D30" s="84"/>
      <c r="E30" s="84"/>
      <c r="F30" s="84"/>
      <c r="G30" s="84"/>
      <c r="H30" s="84"/>
      <c r="I30" s="84"/>
      <c r="J30" s="84"/>
      <c r="K30" s="85" t="s">
        <v>71</v>
      </c>
      <c r="L30" s="85"/>
      <c r="M30" s="85"/>
      <c r="N30" s="85"/>
      <c r="O30" s="85"/>
      <c r="P30" s="85"/>
      <c r="Q30" s="85"/>
      <c r="R30" s="85"/>
      <c r="S30" s="85"/>
      <c r="T30" s="85"/>
    </row>
    <row r="31" spans="1:20" s="16" customFormat="1" ht="5.0999999999999996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16" customFormat="1" ht="111.95" customHeight="1" x14ac:dyDescent="0.25">
      <c r="A32" s="82" t="s">
        <v>13</v>
      </c>
      <c r="B32" s="82"/>
      <c r="C32" s="82"/>
      <c r="D32" s="82"/>
      <c r="E32" s="82"/>
      <c r="F32" s="82"/>
      <c r="G32" s="82"/>
      <c r="H32" s="82"/>
      <c r="I32" s="82"/>
      <c r="J32" s="82"/>
      <c r="K32" s="83" t="s">
        <v>54</v>
      </c>
      <c r="L32" s="83"/>
      <c r="M32" s="83"/>
      <c r="N32" s="83"/>
      <c r="O32" s="83"/>
      <c r="P32" s="83"/>
      <c r="Q32" s="83"/>
      <c r="R32" s="83"/>
      <c r="S32" s="83"/>
      <c r="T32" s="83"/>
    </row>
    <row r="33" spans="1:20" s="16" customFormat="1" ht="5.0999999999999996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s="16" customFormat="1" ht="48" customHeight="1" x14ac:dyDescent="0.25">
      <c r="A34" s="84" t="s">
        <v>14</v>
      </c>
      <c r="B34" s="84"/>
      <c r="C34" s="84"/>
      <c r="D34" s="84"/>
      <c r="E34" s="84"/>
      <c r="F34" s="84"/>
      <c r="G34" s="84"/>
      <c r="H34" s="84"/>
      <c r="I34" s="84"/>
      <c r="J34" s="84"/>
      <c r="K34" s="85" t="s">
        <v>40</v>
      </c>
      <c r="L34" s="85"/>
      <c r="M34" s="85"/>
      <c r="N34" s="85"/>
      <c r="O34" s="85"/>
      <c r="P34" s="85"/>
      <c r="Q34" s="85"/>
      <c r="R34" s="85"/>
      <c r="S34" s="85"/>
      <c r="T34" s="85"/>
    </row>
    <row r="35" spans="1:20" s="16" customFormat="1" ht="9.9499999999999993" customHeight="1" x14ac:dyDescent="0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</row>
    <row r="36" spans="1:20" s="16" customFormat="1" ht="20.100000000000001" customHeight="1" x14ac:dyDescent="0.25">
      <c r="A36" s="78" t="s">
        <v>67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1:20" s="16" customFormat="1" ht="5.0999999999999996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s="16" customFormat="1" ht="159.94999999999999" customHeight="1" x14ac:dyDescent="0.25">
      <c r="A38" s="23"/>
      <c r="B38" s="62" t="s">
        <v>68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1:20" s="16" customFormat="1" ht="127.5" customHeight="1" x14ac:dyDescent="0.25">
      <c r="A39" s="19"/>
      <c r="B39" s="62" t="s">
        <v>82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s="16" customFormat="1" ht="32.1" customHeight="1" x14ac:dyDescent="0.25">
      <c r="A40" s="19"/>
      <c r="B40" s="62" t="s">
        <v>41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</row>
    <row r="41" spans="1:20" s="16" customFormat="1" ht="32.1" customHeight="1" x14ac:dyDescent="0.25">
      <c r="A41" s="19"/>
      <c r="B41" s="62" t="s">
        <v>73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s="16" customFormat="1" ht="80.099999999999994" customHeight="1" x14ac:dyDescent="0.25">
      <c r="A42" s="19"/>
      <c r="B42" s="62" t="s">
        <v>48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</row>
    <row r="43" spans="1:20" s="16" customFormat="1" ht="32.1" customHeight="1" x14ac:dyDescent="0.25">
      <c r="A43" s="6"/>
      <c r="B43" s="62" t="s">
        <v>49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1:20" s="24" customFormat="1" ht="32.1" customHeight="1" x14ac:dyDescent="0.25">
      <c r="A44" s="6"/>
      <c r="B44" s="79" t="s">
        <v>70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1"/>
    </row>
    <row r="45" spans="1:20" s="40" customFormat="1" ht="32.1" customHeight="1" x14ac:dyDescent="0.25">
      <c r="A45" s="6"/>
      <c r="B45" s="79" t="s">
        <v>83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1"/>
    </row>
    <row r="46" spans="1:20" s="40" customFormat="1" ht="220.5" customHeight="1" x14ac:dyDescent="0.25">
      <c r="A46" s="6"/>
      <c r="B46" s="79" t="s">
        <v>84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1"/>
    </row>
    <row r="47" spans="1:20" s="16" customFormat="1" ht="80.099999999999994" customHeight="1" x14ac:dyDescent="0.25">
      <c r="A47" s="6"/>
      <c r="B47" s="62" t="s">
        <v>69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</row>
    <row r="48" spans="1:20" ht="9.9499999999999993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1" ht="39.950000000000003" customHeight="1" x14ac:dyDescent="0.25">
      <c r="A49" s="58" t="s">
        <v>57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/>
    </row>
    <row r="50" spans="1:21" ht="5.0999999999999996" customHeigh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6"/>
    </row>
    <row r="51" spans="1:21" ht="15" customHeight="1" x14ac:dyDescent="0.25">
      <c r="A51" s="7" t="s">
        <v>17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36.75" customHeight="1" x14ac:dyDescent="0.25">
      <c r="A52" s="64" t="s">
        <v>43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1" ht="36.75" customHeight="1" x14ac:dyDescent="0.25">
      <c r="A53" s="64" t="s">
        <v>42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1" x14ac:dyDescent="0.25">
      <c r="A54" s="7" t="s">
        <v>18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x14ac:dyDescent="0.25">
      <c r="A56" s="7" t="s">
        <v>19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5.0999999999999996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9.9499999999999993" customHeight="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1" ht="39.950000000000003" customHeight="1" x14ac:dyDescent="0.25">
      <c r="A59" s="58" t="s">
        <v>66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ht="5.0999999999999996" customHeight="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1:21" ht="15" customHeight="1" thickBot="1" x14ac:dyDescent="0.3">
      <c r="A61" s="27"/>
      <c r="B61" s="26"/>
      <c r="C61" s="26"/>
      <c r="D61" s="10"/>
      <c r="E61" s="10"/>
      <c r="F61" s="28" t="s">
        <v>60</v>
      </c>
      <c r="G61" s="28"/>
      <c r="H61" s="28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29"/>
      <c r="T61" s="29"/>
    </row>
    <row r="62" spans="1:21" ht="39.950000000000003" customHeight="1" thickBot="1" x14ac:dyDescent="0.3">
      <c r="A62" s="25"/>
      <c r="B62" s="26"/>
      <c r="C62" s="26"/>
      <c r="D62" s="65" t="s">
        <v>61</v>
      </c>
      <c r="E62" s="66"/>
      <c r="F62" s="66"/>
      <c r="G62" s="37"/>
      <c r="H62" s="67">
        <f>K24</f>
        <v>500</v>
      </c>
      <c r="I62" s="68"/>
      <c r="J62" s="68"/>
      <c r="K62" s="68"/>
      <c r="L62" s="68"/>
      <c r="M62" s="68"/>
      <c r="N62" s="68"/>
      <c r="O62" s="69" t="s">
        <v>62</v>
      </c>
      <c r="P62" s="70"/>
      <c r="Q62" s="70"/>
      <c r="R62" s="71"/>
      <c r="S62" s="29"/>
      <c r="T62" s="29"/>
    </row>
    <row r="63" spans="1:21" ht="15" customHeight="1" x14ac:dyDescent="0.25">
      <c r="A63" s="26"/>
      <c r="B63" s="26"/>
      <c r="C63" s="26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29"/>
      <c r="T63" s="29"/>
    </row>
    <row r="64" spans="1:21" ht="15" customHeight="1" x14ac:dyDescent="0.25">
      <c r="A64" s="26"/>
      <c r="B64" s="26"/>
      <c r="C64" s="26"/>
      <c r="D64" s="72" t="s">
        <v>63</v>
      </c>
      <c r="E64" s="73"/>
      <c r="F64" s="73"/>
      <c r="G64" s="74" t="s">
        <v>64</v>
      </c>
      <c r="H64" s="75"/>
      <c r="I64" s="75"/>
      <c r="J64" s="75"/>
      <c r="K64" s="76"/>
      <c r="L64" s="76"/>
      <c r="M64" s="76"/>
      <c r="N64" s="76"/>
      <c r="O64" s="49" t="s">
        <v>65</v>
      </c>
      <c r="P64" s="44"/>
      <c r="Q64" s="44"/>
      <c r="R64" s="44"/>
      <c r="S64" s="29"/>
      <c r="T64" s="29"/>
    </row>
    <row r="65" spans="1:21" ht="15" customHeight="1" x14ac:dyDescent="0.25">
      <c r="A65" s="26"/>
      <c r="B65" s="26"/>
      <c r="C65" s="26"/>
      <c r="D65" s="43">
        <v>1</v>
      </c>
      <c r="E65" s="44"/>
      <c r="F65" s="44"/>
      <c r="G65" s="45">
        <f>ROUND($H$62/11,2)</f>
        <v>45.45</v>
      </c>
      <c r="H65" s="46"/>
      <c r="I65" s="46"/>
      <c r="J65" s="46"/>
      <c r="K65" s="47"/>
      <c r="L65" s="47"/>
      <c r="M65" s="47"/>
      <c r="N65" s="48"/>
      <c r="O65" s="49" t="s">
        <v>62</v>
      </c>
      <c r="P65" s="44"/>
      <c r="Q65" s="44"/>
      <c r="R65" s="44"/>
      <c r="S65" s="29"/>
      <c r="T65" s="29"/>
    </row>
    <row r="66" spans="1:21" ht="15" customHeight="1" x14ac:dyDescent="0.25">
      <c r="A66" s="26"/>
      <c r="B66" s="26"/>
      <c r="C66" s="26"/>
      <c r="D66" s="43">
        <v>2</v>
      </c>
      <c r="E66" s="44"/>
      <c r="F66" s="44"/>
      <c r="G66" s="45">
        <f t="shared" ref="G66:G74" si="0">ROUND($H$62/11,2)</f>
        <v>45.45</v>
      </c>
      <c r="H66" s="46"/>
      <c r="I66" s="46"/>
      <c r="J66" s="46"/>
      <c r="K66" s="47"/>
      <c r="L66" s="47"/>
      <c r="M66" s="47"/>
      <c r="N66" s="48"/>
      <c r="O66" s="49" t="s">
        <v>62</v>
      </c>
      <c r="P66" s="44"/>
      <c r="Q66" s="44"/>
      <c r="R66" s="44"/>
      <c r="S66" s="29"/>
      <c r="T66" s="29"/>
    </row>
    <row r="67" spans="1:21" ht="15" customHeight="1" x14ac:dyDescent="0.25">
      <c r="A67" s="26"/>
      <c r="B67" s="26"/>
      <c r="C67" s="26"/>
      <c r="D67" s="43">
        <v>3</v>
      </c>
      <c r="E67" s="44"/>
      <c r="F67" s="44"/>
      <c r="G67" s="45">
        <f t="shared" si="0"/>
        <v>45.45</v>
      </c>
      <c r="H67" s="46"/>
      <c r="I67" s="46"/>
      <c r="J67" s="46"/>
      <c r="K67" s="47"/>
      <c r="L67" s="47"/>
      <c r="M67" s="47"/>
      <c r="N67" s="48"/>
      <c r="O67" s="49" t="s">
        <v>62</v>
      </c>
      <c r="P67" s="44"/>
      <c r="Q67" s="44"/>
      <c r="R67" s="44"/>
      <c r="S67" s="29"/>
      <c r="T67" s="29"/>
    </row>
    <row r="68" spans="1:21" ht="15" customHeight="1" x14ac:dyDescent="0.25">
      <c r="A68" s="26"/>
      <c r="B68" s="26"/>
      <c r="C68" s="26"/>
      <c r="D68" s="43">
        <v>4</v>
      </c>
      <c r="E68" s="44"/>
      <c r="F68" s="44"/>
      <c r="G68" s="45">
        <f t="shared" si="0"/>
        <v>45.45</v>
      </c>
      <c r="H68" s="46"/>
      <c r="I68" s="46"/>
      <c r="J68" s="46"/>
      <c r="K68" s="47"/>
      <c r="L68" s="47"/>
      <c r="M68" s="47"/>
      <c r="N68" s="48"/>
      <c r="O68" s="49" t="s">
        <v>62</v>
      </c>
      <c r="P68" s="44"/>
      <c r="Q68" s="44"/>
      <c r="R68" s="44"/>
      <c r="S68" s="29"/>
      <c r="T68" s="29"/>
    </row>
    <row r="69" spans="1:21" ht="15" customHeight="1" x14ac:dyDescent="0.25">
      <c r="A69" s="26"/>
      <c r="B69" s="26"/>
      <c r="C69" s="26"/>
      <c r="D69" s="43">
        <v>5</v>
      </c>
      <c r="E69" s="44"/>
      <c r="F69" s="44"/>
      <c r="G69" s="45">
        <f t="shared" si="0"/>
        <v>45.45</v>
      </c>
      <c r="H69" s="46"/>
      <c r="I69" s="46"/>
      <c r="J69" s="46"/>
      <c r="K69" s="47"/>
      <c r="L69" s="47"/>
      <c r="M69" s="47"/>
      <c r="N69" s="48"/>
      <c r="O69" s="49" t="s">
        <v>62</v>
      </c>
      <c r="P69" s="44"/>
      <c r="Q69" s="44"/>
      <c r="R69" s="44"/>
      <c r="S69" s="29"/>
      <c r="T69" s="29"/>
    </row>
    <row r="70" spans="1:21" ht="15" customHeight="1" x14ac:dyDescent="0.25">
      <c r="A70" s="26"/>
      <c r="B70" s="26"/>
      <c r="C70" s="26"/>
      <c r="D70" s="43">
        <v>6</v>
      </c>
      <c r="E70" s="44"/>
      <c r="F70" s="44"/>
      <c r="G70" s="45">
        <f t="shared" si="0"/>
        <v>45.45</v>
      </c>
      <c r="H70" s="46"/>
      <c r="I70" s="46"/>
      <c r="J70" s="46"/>
      <c r="K70" s="47"/>
      <c r="L70" s="47"/>
      <c r="M70" s="47"/>
      <c r="N70" s="48"/>
      <c r="O70" s="49" t="s">
        <v>62</v>
      </c>
      <c r="P70" s="44"/>
      <c r="Q70" s="44"/>
      <c r="R70" s="44"/>
      <c r="S70" s="29"/>
      <c r="T70" s="29"/>
    </row>
    <row r="71" spans="1:21" ht="15" customHeight="1" x14ac:dyDescent="0.25">
      <c r="A71" s="26"/>
      <c r="B71" s="26"/>
      <c r="C71" s="26"/>
      <c r="D71" s="43">
        <v>7</v>
      </c>
      <c r="E71" s="44"/>
      <c r="F71" s="44"/>
      <c r="G71" s="45">
        <f t="shared" si="0"/>
        <v>45.45</v>
      </c>
      <c r="H71" s="46"/>
      <c r="I71" s="46"/>
      <c r="J71" s="46"/>
      <c r="K71" s="47"/>
      <c r="L71" s="47"/>
      <c r="M71" s="47"/>
      <c r="N71" s="48"/>
      <c r="O71" s="49" t="s">
        <v>62</v>
      </c>
      <c r="P71" s="44"/>
      <c r="Q71" s="44"/>
      <c r="R71" s="44"/>
      <c r="S71" s="29"/>
      <c r="T71" s="29"/>
    </row>
    <row r="72" spans="1:21" ht="15" customHeight="1" x14ac:dyDescent="0.25">
      <c r="A72" s="26"/>
      <c r="B72" s="26"/>
      <c r="C72" s="26"/>
      <c r="D72" s="43">
        <v>8</v>
      </c>
      <c r="E72" s="44"/>
      <c r="F72" s="44"/>
      <c r="G72" s="45">
        <f t="shared" si="0"/>
        <v>45.45</v>
      </c>
      <c r="H72" s="46"/>
      <c r="I72" s="46"/>
      <c r="J72" s="46"/>
      <c r="K72" s="47"/>
      <c r="L72" s="47"/>
      <c r="M72" s="47"/>
      <c r="N72" s="48"/>
      <c r="O72" s="49" t="s">
        <v>62</v>
      </c>
      <c r="P72" s="44"/>
      <c r="Q72" s="44"/>
      <c r="R72" s="44"/>
      <c r="S72" s="29"/>
      <c r="T72" s="29"/>
    </row>
    <row r="73" spans="1:21" ht="15" customHeight="1" x14ac:dyDescent="0.25">
      <c r="A73" s="26"/>
      <c r="B73" s="26"/>
      <c r="C73" s="26"/>
      <c r="D73" s="43">
        <v>9</v>
      </c>
      <c r="E73" s="44"/>
      <c r="F73" s="44"/>
      <c r="G73" s="45">
        <f t="shared" si="0"/>
        <v>45.45</v>
      </c>
      <c r="H73" s="46"/>
      <c r="I73" s="46"/>
      <c r="J73" s="46"/>
      <c r="K73" s="47"/>
      <c r="L73" s="47"/>
      <c r="M73" s="47"/>
      <c r="N73" s="48"/>
      <c r="O73" s="49" t="s">
        <v>62</v>
      </c>
      <c r="P73" s="44"/>
      <c r="Q73" s="44"/>
      <c r="R73" s="44"/>
      <c r="S73" s="29"/>
      <c r="T73" s="29"/>
    </row>
    <row r="74" spans="1:21" ht="15" customHeight="1" x14ac:dyDescent="0.25">
      <c r="A74" s="26"/>
      <c r="B74" s="26"/>
      <c r="C74" s="26"/>
      <c r="D74" s="43">
        <v>10</v>
      </c>
      <c r="E74" s="44"/>
      <c r="F74" s="44"/>
      <c r="G74" s="45">
        <f t="shared" si="0"/>
        <v>45.45</v>
      </c>
      <c r="H74" s="46"/>
      <c r="I74" s="46"/>
      <c r="J74" s="46"/>
      <c r="K74" s="47"/>
      <c r="L74" s="47"/>
      <c r="M74" s="47"/>
      <c r="N74" s="48"/>
      <c r="O74" s="49" t="s">
        <v>62</v>
      </c>
      <c r="P74" s="44"/>
      <c r="Q74" s="44"/>
      <c r="R74" s="44"/>
      <c r="S74" s="29"/>
      <c r="T74" s="29"/>
    </row>
    <row r="75" spans="1:21" ht="15" customHeight="1" x14ac:dyDescent="0.25">
      <c r="A75" s="26"/>
      <c r="B75" s="26"/>
      <c r="C75" s="26"/>
      <c r="D75" s="43">
        <v>11</v>
      </c>
      <c r="E75" s="44"/>
      <c r="F75" s="44"/>
      <c r="G75" s="45">
        <f>ROUND($H$62/11,2)+0.05</f>
        <v>45.5</v>
      </c>
      <c r="H75" s="46"/>
      <c r="I75" s="46"/>
      <c r="J75" s="46"/>
      <c r="K75" s="47"/>
      <c r="L75" s="47"/>
      <c r="M75" s="47"/>
      <c r="N75" s="48"/>
      <c r="O75" s="49" t="s">
        <v>62</v>
      </c>
      <c r="P75" s="44"/>
      <c r="Q75" s="44"/>
      <c r="R75" s="44"/>
      <c r="S75" s="29"/>
      <c r="T75" s="29"/>
    </row>
    <row r="76" spans="1:21" ht="5.0999999999999996" customHeight="1" x14ac:dyDescent="0.25">
      <c r="A76" s="26"/>
      <c r="B76" s="26"/>
      <c r="C76" s="26"/>
      <c r="D76" s="30"/>
      <c r="E76" s="33"/>
      <c r="F76" s="33"/>
      <c r="G76" s="31"/>
      <c r="H76" s="31"/>
      <c r="I76" s="31"/>
      <c r="J76" s="31"/>
      <c r="K76" s="31"/>
      <c r="L76" s="31"/>
      <c r="M76" s="31"/>
      <c r="N76" s="31"/>
      <c r="O76" s="32"/>
      <c r="P76" s="33"/>
      <c r="Q76" s="33"/>
      <c r="R76" s="33"/>
      <c r="S76" s="29"/>
      <c r="T76" s="29"/>
    </row>
    <row r="77" spans="1:21" ht="9.9499999999999993" customHeight="1" x14ac:dyDescent="0.25">
      <c r="A77" s="8"/>
      <c r="B77" s="8"/>
      <c r="C77" s="8"/>
      <c r="D77" s="8"/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1" ht="39.950000000000003" customHeight="1" x14ac:dyDescent="0.25">
      <c r="A78" s="58" t="s">
        <v>59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9"/>
    </row>
    <row r="79" spans="1:21" ht="6.75" customHeight="1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80" spans="1:21" ht="15.75" x14ac:dyDescent="0.25">
      <c r="A80" s="61" t="s">
        <v>20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</row>
    <row r="81" spans="1:21" ht="15.75" customHeight="1" x14ac:dyDescent="0.25">
      <c r="A81" s="41">
        <f>K8</f>
        <v>0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x14ac:dyDescent="0.25">
      <c r="A82" s="42" t="s">
        <v>21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15.75" x14ac:dyDescent="0.25">
      <c r="J83" s="10" t="s">
        <v>22</v>
      </c>
      <c r="K83" s="10"/>
      <c r="L83" s="10"/>
      <c r="M83" s="11"/>
    </row>
    <row r="84" spans="1:21" ht="26.25" customHeight="1" x14ac:dyDescent="0.25">
      <c r="A84" s="12" t="s">
        <v>23</v>
      </c>
      <c r="B84" s="55" t="s">
        <v>24</v>
      </c>
      <c r="C84" s="56"/>
      <c r="D84" s="56"/>
      <c r="E84" s="56"/>
      <c r="F84" s="56"/>
      <c r="G84" s="56"/>
      <c r="H84" s="56"/>
      <c r="I84" s="56"/>
      <c r="J84" s="56"/>
      <c r="K84" s="57"/>
      <c r="L84" s="51" t="s">
        <v>25</v>
      </c>
      <c r="M84" s="52"/>
      <c r="N84" s="52"/>
      <c r="O84" s="52"/>
      <c r="P84" s="52"/>
      <c r="Q84" s="52"/>
      <c r="R84" s="52"/>
      <c r="S84" s="52"/>
      <c r="T84" s="52"/>
      <c r="U84" s="53"/>
    </row>
    <row r="85" spans="1:21" ht="49.5" customHeight="1" x14ac:dyDescent="0.25">
      <c r="A85" s="13">
        <v>1</v>
      </c>
      <c r="B85" s="50" t="s">
        <v>26</v>
      </c>
      <c r="C85" s="50"/>
      <c r="D85" s="50"/>
      <c r="E85" s="50"/>
      <c r="F85" s="50"/>
      <c r="G85" s="50"/>
      <c r="H85" s="50"/>
      <c r="I85" s="50"/>
      <c r="J85" s="50"/>
      <c r="K85" s="50"/>
      <c r="L85" s="50" t="str">
        <f>CONCATENATE(K24," (",L24,")"," белорусских рублей")</f>
        <v>500 (пятьсот) белорусских рублей</v>
      </c>
      <c r="M85" s="50"/>
      <c r="N85" s="50"/>
      <c r="O85" s="50"/>
      <c r="P85" s="50"/>
      <c r="Q85" s="50"/>
      <c r="R85" s="50"/>
      <c r="S85" s="50"/>
      <c r="T85" s="50"/>
      <c r="U85" s="50"/>
    </row>
    <row r="86" spans="1:21" ht="191.25" customHeight="1" x14ac:dyDescent="0.25">
      <c r="A86" s="13">
        <v>2</v>
      </c>
      <c r="B86" s="50" t="s">
        <v>27</v>
      </c>
      <c r="C86" s="50"/>
      <c r="D86" s="50"/>
      <c r="E86" s="50"/>
      <c r="F86" s="50"/>
      <c r="G86" s="50"/>
      <c r="H86" s="50"/>
      <c r="I86" s="50"/>
      <c r="J86" s="50"/>
      <c r="K86" s="50"/>
      <c r="L86" s="50" t="str">
        <f>CONCATENATE(K30,".")</f>
        <v>Не позднее 1 месяца со дня заключения кредитного договора. Предоставление кредита производится в безналичном порядке на текущий (расчетный) счет Клиента, открытый в Банке, в т.ч. с использованием корпоративной карты;
на текущие (расчетные) счета третьих лиц в оплату расчетных документов, предоставленных клиентом; на счет, открытый в Банке / ином банке для последующего зачисления на счета работников.
.</v>
      </c>
      <c r="M86" s="50"/>
      <c r="N86" s="50"/>
      <c r="O86" s="50"/>
      <c r="P86" s="50"/>
      <c r="Q86" s="50"/>
      <c r="R86" s="50"/>
      <c r="S86" s="50"/>
      <c r="T86" s="50"/>
      <c r="U86" s="50"/>
    </row>
    <row r="87" spans="1:21" ht="119.25" customHeight="1" x14ac:dyDescent="0.25">
      <c r="A87" s="13">
        <v>3</v>
      </c>
      <c r="B87" s="50" t="s">
        <v>28</v>
      </c>
      <c r="C87" s="50"/>
      <c r="D87" s="50"/>
      <c r="E87" s="50"/>
      <c r="F87" s="50"/>
      <c r="G87" s="50"/>
      <c r="H87" s="50"/>
      <c r="I87" s="50"/>
      <c r="J87" s="50"/>
      <c r="K87" s="50"/>
      <c r="L87" s="54" t="str">
        <f>CONCATENATE(K32,".")</f>
        <v>Погашение кредита производится в сумме, указанной в графике погашения кредита (Приложение 2 к настоящему Заявлению) ежемесячно равными долями не позднее последнего рабочего дня месяца, начиная с месяца, следующего за месяцем окончания периода предоставления кредита, последний платеж - не позднее дня окончания Кредитного договора.</v>
      </c>
      <c r="M87" s="54"/>
      <c r="N87" s="54"/>
      <c r="O87" s="54"/>
      <c r="P87" s="54"/>
      <c r="Q87" s="54"/>
      <c r="R87" s="54"/>
      <c r="S87" s="54"/>
      <c r="T87" s="54"/>
      <c r="U87" s="54"/>
    </row>
    <row r="88" spans="1:21" ht="254.25" customHeight="1" x14ac:dyDescent="0.25">
      <c r="A88" s="13">
        <v>4</v>
      </c>
      <c r="B88" s="50" t="s">
        <v>29</v>
      </c>
      <c r="C88" s="50"/>
      <c r="D88" s="50"/>
      <c r="E88" s="50"/>
      <c r="F88" s="50"/>
      <c r="G88" s="50"/>
      <c r="H88" s="50"/>
      <c r="I88" s="50"/>
      <c r="J88" s="50"/>
      <c r="K88" s="50"/>
      <c r="L88" s="50" t="s">
        <v>86</v>
      </c>
      <c r="M88" s="50"/>
      <c r="N88" s="50"/>
      <c r="O88" s="50"/>
      <c r="P88" s="50"/>
      <c r="Q88" s="50"/>
      <c r="R88" s="50"/>
      <c r="S88" s="50"/>
      <c r="T88" s="50"/>
      <c r="U88" s="50"/>
    </row>
    <row r="89" spans="1:21" ht="41.25" customHeight="1" x14ac:dyDescent="0.25">
      <c r="A89" s="13">
        <v>5</v>
      </c>
      <c r="B89" s="50" t="s">
        <v>30</v>
      </c>
      <c r="C89" s="50"/>
      <c r="D89" s="50"/>
      <c r="E89" s="50"/>
      <c r="F89" s="50"/>
      <c r="G89" s="50"/>
      <c r="H89" s="50"/>
      <c r="I89" s="50"/>
      <c r="J89" s="50"/>
      <c r="K89" s="50"/>
      <c r="L89" s="50" t="s">
        <v>50</v>
      </c>
      <c r="M89" s="50"/>
      <c r="N89" s="50"/>
      <c r="O89" s="50"/>
      <c r="P89" s="50"/>
      <c r="Q89" s="50"/>
      <c r="R89" s="50"/>
      <c r="S89" s="50"/>
      <c r="T89" s="50"/>
      <c r="U89" s="50"/>
    </row>
    <row r="90" spans="1:21" ht="218.25" customHeight="1" x14ac:dyDescent="0.25">
      <c r="A90" s="13">
        <v>6</v>
      </c>
      <c r="B90" s="50" t="s">
        <v>31</v>
      </c>
      <c r="C90" s="50"/>
      <c r="D90" s="50"/>
      <c r="E90" s="50"/>
      <c r="F90" s="50"/>
      <c r="G90" s="50"/>
      <c r="H90" s="50"/>
      <c r="I90" s="50"/>
      <c r="J90" s="50"/>
      <c r="K90" s="50"/>
      <c r="L90" s="50" t="s">
        <v>52</v>
      </c>
      <c r="M90" s="50"/>
      <c r="N90" s="50"/>
      <c r="O90" s="50"/>
      <c r="P90" s="50"/>
      <c r="Q90" s="50"/>
      <c r="R90" s="50"/>
      <c r="S90" s="50"/>
      <c r="T90" s="50"/>
      <c r="U90" s="50"/>
    </row>
    <row r="91" spans="1:21" ht="32.25" customHeight="1" x14ac:dyDescent="0.25">
      <c r="A91" s="13">
        <v>7</v>
      </c>
      <c r="B91" s="50" t="s">
        <v>32</v>
      </c>
      <c r="C91" s="50"/>
      <c r="D91" s="50"/>
      <c r="E91" s="50"/>
      <c r="F91" s="50"/>
      <c r="G91" s="50"/>
      <c r="H91" s="50"/>
      <c r="I91" s="50"/>
      <c r="J91" s="50"/>
      <c r="K91" s="50"/>
      <c r="L91" s="50" t="s">
        <v>44</v>
      </c>
      <c r="M91" s="50"/>
      <c r="N91" s="50"/>
      <c r="O91" s="50"/>
      <c r="P91" s="50"/>
      <c r="Q91" s="50"/>
      <c r="R91" s="50"/>
      <c r="S91" s="50"/>
      <c r="T91" s="50"/>
      <c r="U91" s="50"/>
    </row>
    <row r="92" spans="1:21" ht="60.75" customHeight="1" x14ac:dyDescent="0.25">
      <c r="A92" s="13">
        <v>8</v>
      </c>
      <c r="B92" s="50" t="s">
        <v>75</v>
      </c>
      <c r="C92" s="50"/>
      <c r="D92" s="50"/>
      <c r="E92" s="50"/>
      <c r="F92" s="50"/>
      <c r="G92" s="50"/>
      <c r="H92" s="50"/>
      <c r="I92" s="50"/>
      <c r="J92" s="50"/>
      <c r="K92" s="50"/>
      <c r="L92" s="50" t="s">
        <v>44</v>
      </c>
      <c r="M92" s="50"/>
      <c r="N92" s="50"/>
      <c r="O92" s="50"/>
      <c r="P92" s="50"/>
      <c r="Q92" s="50"/>
      <c r="R92" s="50"/>
      <c r="S92" s="50"/>
      <c r="T92" s="50"/>
      <c r="U92" s="50"/>
    </row>
    <row r="93" spans="1:21" ht="20.25" customHeight="1" x14ac:dyDescent="0.25">
      <c r="A93" s="13">
        <v>9</v>
      </c>
      <c r="B93" s="50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 t="s">
        <v>51</v>
      </c>
      <c r="M93" s="50"/>
      <c r="N93" s="50"/>
      <c r="O93" s="50"/>
      <c r="P93" s="50"/>
      <c r="Q93" s="50"/>
      <c r="R93" s="50"/>
      <c r="S93" s="50"/>
      <c r="T93" s="50"/>
      <c r="U93" s="50"/>
    </row>
    <row r="94" spans="1:21" ht="257.25" customHeight="1" x14ac:dyDescent="0.25">
      <c r="A94" s="13">
        <v>10</v>
      </c>
      <c r="B94" s="50" t="s">
        <v>76</v>
      </c>
      <c r="C94" s="50"/>
      <c r="D94" s="50"/>
      <c r="E94" s="50"/>
      <c r="F94" s="50"/>
      <c r="G94" s="50"/>
      <c r="H94" s="50"/>
      <c r="I94" s="50"/>
      <c r="J94" s="50"/>
      <c r="K94" s="50"/>
      <c r="L94" s="50" t="s">
        <v>81</v>
      </c>
      <c r="M94" s="50"/>
      <c r="N94" s="50"/>
      <c r="O94" s="50"/>
      <c r="P94" s="50"/>
      <c r="Q94" s="50"/>
      <c r="R94" s="50"/>
      <c r="S94" s="50"/>
      <c r="T94" s="50"/>
      <c r="U94" s="50"/>
    </row>
    <row r="95" spans="1:21" ht="84.75" customHeight="1" x14ac:dyDescent="0.25">
      <c r="A95" s="13">
        <v>11</v>
      </c>
      <c r="B95" s="50" t="s">
        <v>77</v>
      </c>
      <c r="C95" s="50"/>
      <c r="D95" s="50"/>
      <c r="E95" s="50"/>
      <c r="F95" s="50"/>
      <c r="G95" s="50"/>
      <c r="H95" s="50"/>
      <c r="I95" s="50"/>
      <c r="J95" s="50"/>
      <c r="K95" s="50"/>
      <c r="L95" s="50" t="s">
        <v>78</v>
      </c>
      <c r="M95" s="50"/>
      <c r="N95" s="50"/>
      <c r="O95" s="50"/>
      <c r="P95" s="50"/>
      <c r="Q95" s="50"/>
      <c r="R95" s="50"/>
      <c r="S95" s="50"/>
      <c r="T95" s="50"/>
      <c r="U95" s="50"/>
    </row>
    <row r="96" spans="1:21" ht="86.25" customHeight="1" x14ac:dyDescent="0.25">
      <c r="A96" s="13">
        <v>12</v>
      </c>
      <c r="B96" s="50" t="s">
        <v>79</v>
      </c>
      <c r="C96" s="50"/>
      <c r="D96" s="50"/>
      <c r="E96" s="50"/>
      <c r="F96" s="50"/>
      <c r="G96" s="50"/>
      <c r="H96" s="50"/>
      <c r="I96" s="50"/>
      <c r="J96" s="50"/>
      <c r="K96" s="50"/>
      <c r="L96" s="50" t="s">
        <v>45</v>
      </c>
      <c r="M96" s="50"/>
      <c r="N96" s="50"/>
      <c r="O96" s="50"/>
      <c r="P96" s="50"/>
      <c r="Q96" s="50"/>
      <c r="R96" s="50"/>
      <c r="S96" s="50"/>
      <c r="T96" s="50"/>
      <c r="U96" s="50"/>
    </row>
    <row r="97" spans="1:21" ht="197.25" customHeight="1" x14ac:dyDescent="0.25">
      <c r="A97" s="13">
        <v>13</v>
      </c>
      <c r="B97" s="51" t="s">
        <v>34</v>
      </c>
      <c r="C97" s="52"/>
      <c r="D97" s="52"/>
      <c r="E97" s="52"/>
      <c r="F97" s="52"/>
      <c r="G97" s="52"/>
      <c r="H97" s="52"/>
      <c r="I97" s="52"/>
      <c r="J97" s="52"/>
      <c r="K97" s="53"/>
      <c r="L97" s="50" t="s">
        <v>80</v>
      </c>
      <c r="M97" s="50"/>
      <c r="N97" s="50"/>
      <c r="O97" s="50"/>
      <c r="P97" s="50"/>
      <c r="Q97" s="50"/>
      <c r="R97" s="50"/>
      <c r="S97" s="50"/>
      <c r="T97" s="50"/>
      <c r="U97" s="50"/>
    </row>
    <row r="98" spans="1:2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</sheetData>
  <sheetProtection algorithmName="SHA-512" hashValue="/rU10Bg7n3wJJ5Ew0JKpl0yS9UvwnDqj90VtHJPvkdzP0MDSozntTZvIhjEHqHUGInB1kWn2si4iRECrHlEWug==" saltValue="1eSeD9A9Quw4Ye1vAk2noQ==" spinCount="100000" sheet="1" objects="1" scenarios="1"/>
  <protectedRanges>
    <protectedRange sqref="L4:T4" name="Диапазон6"/>
    <protectedRange sqref="M12:T14" name="Диапазон8"/>
    <protectedRange sqref="G10:T10" name="Диапазон4"/>
    <protectedRange sqref="A51:U56" name="Диапазон1"/>
    <protectedRange sqref="K8:T8" name="Диапазон3"/>
    <protectedRange sqref="K24:L24" name="Диапазон9"/>
  </protectedRanges>
  <mergeCells count="132">
    <mergeCell ref="B93:K93"/>
    <mergeCell ref="L93:U93"/>
    <mergeCell ref="B97:K97"/>
    <mergeCell ref="L97:U97"/>
    <mergeCell ref="O1:T1"/>
    <mergeCell ref="O2:T2"/>
    <mergeCell ref="A3:T3"/>
    <mergeCell ref="P4:T4"/>
    <mergeCell ref="A5:T5"/>
    <mergeCell ref="I4:K4"/>
    <mergeCell ref="L4:N4"/>
    <mergeCell ref="A15:XFD15"/>
    <mergeCell ref="A16:T16"/>
    <mergeCell ref="A11:T11"/>
    <mergeCell ref="U11:U12"/>
    <mergeCell ref="A12:L12"/>
    <mergeCell ref="M12:T12"/>
    <mergeCell ref="A6:T6"/>
    <mergeCell ref="A8:J8"/>
    <mergeCell ref="K8:T8"/>
    <mergeCell ref="A9:T9"/>
    <mergeCell ref="A10:F10"/>
    <mergeCell ref="G10:T10"/>
    <mergeCell ref="A17:J17"/>
    <mergeCell ref="K17:T17"/>
    <mergeCell ref="A18:J18"/>
    <mergeCell ref="K18:T18"/>
    <mergeCell ref="A13:T13"/>
    <mergeCell ref="M14:Q14"/>
    <mergeCell ref="R14:T14"/>
    <mergeCell ref="A26:J26"/>
    <mergeCell ref="K26:T26"/>
    <mergeCell ref="I14:L14"/>
    <mergeCell ref="A14:H14"/>
    <mergeCell ref="A32:J32"/>
    <mergeCell ref="K32:T32"/>
    <mergeCell ref="A34:J34"/>
    <mergeCell ref="K34:T34"/>
    <mergeCell ref="A28:J28"/>
    <mergeCell ref="K28:T28"/>
    <mergeCell ref="A30:J30"/>
    <mergeCell ref="K30:T30"/>
    <mergeCell ref="A20:J20"/>
    <mergeCell ref="K20:T20"/>
    <mergeCell ref="A22:J22"/>
    <mergeCell ref="K22:T22"/>
    <mergeCell ref="A24:J24"/>
    <mergeCell ref="L24:T24"/>
    <mergeCell ref="D65:F65"/>
    <mergeCell ref="G65:N65"/>
    <mergeCell ref="O65:R65"/>
    <mergeCell ref="D66:F66"/>
    <mergeCell ref="G66:N66"/>
    <mergeCell ref="A35:T35"/>
    <mergeCell ref="A36:T36"/>
    <mergeCell ref="B38:T38"/>
    <mergeCell ref="B39:T39"/>
    <mergeCell ref="B44:T44"/>
    <mergeCell ref="B45:T45"/>
    <mergeCell ref="B46:T46"/>
    <mergeCell ref="O74:R74"/>
    <mergeCell ref="A78:U78"/>
    <mergeCell ref="A79:U79"/>
    <mergeCell ref="A80:U80"/>
    <mergeCell ref="O75:R75"/>
    <mergeCell ref="A59:U59"/>
    <mergeCell ref="O67:R67"/>
    <mergeCell ref="B40:T40"/>
    <mergeCell ref="B41:T41"/>
    <mergeCell ref="B42:T42"/>
    <mergeCell ref="B43:T43"/>
    <mergeCell ref="B47:T47"/>
    <mergeCell ref="D69:F69"/>
    <mergeCell ref="G69:N69"/>
    <mergeCell ref="O69:R69"/>
    <mergeCell ref="A49:U49"/>
    <mergeCell ref="A52:U52"/>
    <mergeCell ref="A53:U53"/>
    <mergeCell ref="D62:F62"/>
    <mergeCell ref="H62:N62"/>
    <mergeCell ref="O62:R62"/>
    <mergeCell ref="D64:F64"/>
    <mergeCell ref="G64:N64"/>
    <mergeCell ref="O64:R64"/>
    <mergeCell ref="B95:K95"/>
    <mergeCell ref="L95:U95"/>
    <mergeCell ref="B96:K96"/>
    <mergeCell ref="L96:U96"/>
    <mergeCell ref="L84:U84"/>
    <mergeCell ref="B85:K85"/>
    <mergeCell ref="L85:U85"/>
    <mergeCell ref="B86:K86"/>
    <mergeCell ref="L86:U86"/>
    <mergeCell ref="B87:K87"/>
    <mergeCell ref="L87:U87"/>
    <mergeCell ref="B88:K88"/>
    <mergeCell ref="L88:U88"/>
    <mergeCell ref="B84:K84"/>
    <mergeCell ref="B92:K92"/>
    <mergeCell ref="L92:U92"/>
    <mergeCell ref="B94:K94"/>
    <mergeCell ref="L94:U94"/>
    <mergeCell ref="B89:K89"/>
    <mergeCell ref="L89:U89"/>
    <mergeCell ref="B90:K90"/>
    <mergeCell ref="L90:U90"/>
    <mergeCell ref="B91:K91"/>
    <mergeCell ref="L91:U91"/>
    <mergeCell ref="A81:U81"/>
    <mergeCell ref="A82:U82"/>
    <mergeCell ref="D75:F75"/>
    <mergeCell ref="G75:N75"/>
    <mergeCell ref="O66:R66"/>
    <mergeCell ref="D67:F67"/>
    <mergeCell ref="G67:N67"/>
    <mergeCell ref="D71:F71"/>
    <mergeCell ref="G71:N71"/>
    <mergeCell ref="O71:R71"/>
    <mergeCell ref="D72:F72"/>
    <mergeCell ref="G72:N72"/>
    <mergeCell ref="O72:R72"/>
    <mergeCell ref="G70:N70"/>
    <mergeCell ref="O70:R70"/>
    <mergeCell ref="D68:F68"/>
    <mergeCell ref="G68:N68"/>
    <mergeCell ref="O68:R68"/>
    <mergeCell ref="D70:F70"/>
    <mergeCell ref="D73:F73"/>
    <mergeCell ref="G73:N73"/>
    <mergeCell ref="O73:R73"/>
    <mergeCell ref="D74:F74"/>
    <mergeCell ref="G74:N74"/>
  </mergeCells>
  <dataValidations count="1">
    <dataValidation type="list" allowBlank="1" showInputMessage="1" showErrorMessage="1" sqref="K31:T31 K33:T33 K29:T29">
      <formula1>Srok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rowBreaks count="3" manualBreakCount="3">
    <brk id="47" max="16383" man="1"/>
    <brk id="57" max="59" man="1"/>
    <brk id="76" max="5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 altText="">
                <anchor moveWithCells="1">
                  <from>
                    <xdr:col>0</xdr:col>
                    <xdr:colOff>85725</xdr:colOff>
                    <xdr:row>37</xdr:row>
                    <xdr:rowOff>190500</xdr:rowOff>
                  </from>
                  <to>
                    <xdr:col>0</xdr:col>
                    <xdr:colOff>400050</xdr:colOff>
                    <xdr:row>37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 altText="">
                <anchor>
                  <from>
                    <xdr:col>0</xdr:col>
                    <xdr:colOff>104775</xdr:colOff>
                    <xdr:row>38</xdr:row>
                    <xdr:rowOff>114300</xdr:rowOff>
                  </from>
                  <to>
                    <xdr:col>0</xdr:col>
                    <xdr:colOff>419100</xdr:colOff>
                    <xdr:row>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 altText="">
                <anchor>
                  <from>
                    <xdr:col>0</xdr:col>
                    <xdr:colOff>85725</xdr:colOff>
                    <xdr:row>39</xdr:row>
                    <xdr:rowOff>19050</xdr:rowOff>
                  </from>
                  <to>
                    <xdr:col>0</xdr:col>
                    <xdr:colOff>400050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 altText="">
                <anchor>
                  <from>
                    <xdr:col>0</xdr:col>
                    <xdr:colOff>123825</xdr:colOff>
                    <xdr:row>41</xdr:row>
                    <xdr:rowOff>209550</xdr:rowOff>
                  </from>
                  <to>
                    <xdr:col>1</xdr:col>
                    <xdr:colOff>9525</xdr:colOff>
                    <xdr:row>41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 altText="">
                <anchor>
                  <from>
                    <xdr:col>0</xdr:col>
                    <xdr:colOff>76200</xdr:colOff>
                    <xdr:row>40</xdr:row>
                    <xdr:rowOff>47625</xdr:rowOff>
                  </from>
                  <to>
                    <xdr:col>0</xdr:col>
                    <xdr:colOff>390525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 altText="">
                <anchor>
                  <from>
                    <xdr:col>0</xdr:col>
                    <xdr:colOff>114300</xdr:colOff>
                    <xdr:row>42</xdr:row>
                    <xdr:rowOff>57150</xdr:rowOff>
                  </from>
                  <to>
                    <xdr:col>1</xdr:col>
                    <xdr:colOff>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 altText="">
                <anchor>
                  <from>
                    <xdr:col>0</xdr:col>
                    <xdr:colOff>123825</xdr:colOff>
                    <xdr:row>43</xdr:row>
                    <xdr:rowOff>38100</xdr:rowOff>
                  </from>
                  <to>
                    <xdr:col>1</xdr:col>
                    <xdr:colOff>9525</xdr:colOff>
                    <xdr:row>43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 altText="">
                <anchor>
                  <from>
                    <xdr:col>0</xdr:col>
                    <xdr:colOff>104775</xdr:colOff>
                    <xdr:row>44</xdr:row>
                    <xdr:rowOff>47625</xdr:rowOff>
                  </from>
                  <to>
                    <xdr:col>0</xdr:col>
                    <xdr:colOff>419100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 altText="">
                <anchor>
                  <from>
                    <xdr:col>0</xdr:col>
                    <xdr:colOff>123825</xdr:colOff>
                    <xdr:row>45</xdr:row>
                    <xdr:rowOff>571500</xdr:rowOff>
                  </from>
                  <to>
                    <xdr:col>1</xdr:col>
                    <xdr:colOff>9525</xdr:colOff>
                    <xdr:row>45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 altText="">
                <anchor>
                  <from>
                    <xdr:col>0</xdr:col>
                    <xdr:colOff>114300</xdr:colOff>
                    <xdr:row>46</xdr:row>
                    <xdr:rowOff>266700</xdr:rowOff>
                  </from>
                  <to>
                    <xdr:col>1</xdr:col>
                    <xdr:colOff>0</xdr:colOff>
                    <xdr:row>46</xdr:row>
                    <xdr:rowOff>523875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Справочник!$A$4</xm:f>
          </x14:formula1>
          <xm:sqref>K18:T18</xm:sqref>
        </x14:dataValidation>
        <x14:dataValidation type="list" allowBlank="1" showInputMessage="1" showErrorMessage="1">
          <x14:formula1>
            <xm:f>Справочник!$A$1:$A$2</xm:f>
          </x14:formula1>
          <xm:sqref>I14:L14</xm:sqref>
        </x14:dataValidation>
        <x14:dataValidation type="list" allowBlank="1" showInputMessage="1" showErrorMessage="1">
          <x14:formula1>
            <xm:f>Справочник!$A$6</xm:f>
          </x14:formula1>
          <xm:sqref>K20:T20</xm:sqref>
        </x14:dataValidation>
        <x14:dataValidation type="list" allowBlank="1" showInputMessage="1" showErrorMessage="1">
          <x14:formula1>
            <xm:f>Справочник!$A$8</xm:f>
          </x14:formula1>
          <xm:sqref>K22:T22</xm:sqref>
        </x14:dataValidation>
        <x14:dataValidation type="list" allowBlank="1" showInputMessage="1" showErrorMessage="1">
          <x14:formula1>
            <xm:f>Справочник!$A$10</xm:f>
          </x14:formula1>
          <xm:sqref>K24</xm:sqref>
        </x14:dataValidation>
        <x14:dataValidation type="list" allowBlank="1" showInputMessage="1" showErrorMessage="1">
          <x14:formula1>
            <xm:f>Справочник!$A$12</xm:f>
          </x14:formula1>
          <xm:sqref>K26:T26</xm:sqref>
        </x14:dataValidation>
        <x14:dataValidation type="list" allowBlank="1" showInputMessage="1" showErrorMessage="1">
          <x14:formula1>
            <xm:f>Справочник!$A$14</xm:f>
          </x14:formula1>
          <xm:sqref>K28:T28</xm:sqref>
        </x14:dataValidation>
        <x14:dataValidation type="list" allowBlank="1" showInputMessage="1" showErrorMessage="1">
          <x14:formula1>
            <xm:f>Справочник!$A$16</xm:f>
          </x14:formula1>
          <xm:sqref>K30:T30</xm:sqref>
        </x14:dataValidation>
        <x14:dataValidation type="list" allowBlank="1" showInputMessage="1" showErrorMessage="1">
          <x14:formula1>
            <xm:f>Справочник!$A$18</xm:f>
          </x14:formula1>
          <xm:sqref>K32:T32</xm:sqref>
        </x14:dataValidation>
        <x14:dataValidation type="list" allowBlank="1" showInputMessage="1" showErrorMessage="1">
          <x14:formula1>
            <xm:f>Справочник!$A$20</xm:f>
          </x14:formula1>
          <xm:sqref>K34:T34</xm:sqref>
        </x14:dataValidation>
        <x14:dataValidation type="list" allowBlank="1" showInputMessage="1" showErrorMessage="1">
          <x14:formula1>
            <xm:f>Справочник!$B$10</xm:f>
          </x14:formula1>
          <xm:sqref>L24:T24</xm:sqref>
        </x14:dataValidation>
        <x14:dataValidation type="list" allowBlank="1" showInputMessage="1" showErrorMessage="1">
          <x14:formula1>
            <xm:f>Справочник!$A$26</xm:f>
          </x14:formula1>
          <xm:sqref>L88:U88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A26" sqref="A26"/>
    </sheetView>
  </sheetViews>
  <sheetFormatPr defaultRowHeight="15" x14ac:dyDescent="0.25"/>
  <cols>
    <col min="2" max="2" width="10.28515625" bestFit="1" customWidth="1"/>
  </cols>
  <sheetData>
    <row r="1" spans="1:17" x14ac:dyDescent="0.25">
      <c r="A1" t="s">
        <v>35</v>
      </c>
      <c r="C1" t="s">
        <v>16</v>
      </c>
    </row>
    <row r="2" spans="1:17" x14ac:dyDescent="0.25">
      <c r="A2" t="s">
        <v>36</v>
      </c>
      <c r="C2" t="s">
        <v>15</v>
      </c>
    </row>
    <row r="4" spans="1:17" x14ac:dyDescent="0.25">
      <c r="A4" t="s">
        <v>6</v>
      </c>
    </row>
    <row r="6" spans="1:17" x14ac:dyDescent="0.25">
      <c r="A6" t="s">
        <v>55</v>
      </c>
    </row>
    <row r="8" spans="1:17" x14ac:dyDescent="0.25">
      <c r="A8" t="s">
        <v>9</v>
      </c>
      <c r="Q8" s="38"/>
    </row>
    <row r="10" spans="1:17" x14ac:dyDescent="0.25">
      <c r="A10" s="22">
        <v>500</v>
      </c>
      <c r="B10" t="s">
        <v>47</v>
      </c>
    </row>
    <row r="12" spans="1:17" ht="15" customHeight="1" x14ac:dyDescent="0.25">
      <c r="A12" t="s">
        <v>39</v>
      </c>
    </row>
    <row r="14" spans="1:17" x14ac:dyDescent="0.25">
      <c r="A14" t="s">
        <v>85</v>
      </c>
    </row>
    <row r="16" spans="1:17" x14ac:dyDescent="0.25">
      <c r="A16" s="39" t="s">
        <v>71</v>
      </c>
    </row>
    <row r="18" spans="1:10" x14ac:dyDescent="0.25">
      <c r="A18" t="s">
        <v>54</v>
      </c>
    </row>
    <row r="20" spans="1:10" x14ac:dyDescent="0.25">
      <c r="A20" s="22" t="s">
        <v>40</v>
      </c>
      <c r="B20" s="22"/>
      <c r="C20" s="22"/>
      <c r="D20" s="22"/>
      <c r="E20" s="22"/>
      <c r="F20" s="22"/>
      <c r="G20" s="22"/>
      <c r="H20" s="22"/>
      <c r="I20" s="22"/>
      <c r="J20" s="22"/>
    </row>
    <row r="26" spans="1:10" x14ac:dyDescent="0.25">
      <c r="A2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Заявление ИП</vt:lpstr>
      <vt:lpstr>Справочник</vt:lpstr>
      <vt:lpstr>'Заявление ИП'!Область_печати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2024-01-09T09:37:12Z</cp:lastPrinted>
  <dcterms:created xsi:type="dcterms:W3CDTF">2023-09-01T07:15:45Z</dcterms:created>
  <dcterms:modified xsi:type="dcterms:W3CDTF">2024-03-22T11:33:29Z</dcterms:modified>
</cp:coreProperties>
</file>