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S:\Воронко\!! Welcomе-кредит\САЙТ документы\30.06.2025 ставка\ИП\ИП ВКЛ без карты\"/>
    </mc:Choice>
  </mc:AlternateContent>
  <bookViews>
    <workbookView xWindow="0" yWindow="0" windowWidth="28800" windowHeight="13740"/>
  </bookViews>
  <sheets>
    <sheet name="Заявление ИП" sheetId="1" r:id="rId1"/>
    <sheet name="Справочник" sheetId="2" state="hidden" r:id="rId2"/>
  </sheets>
  <definedNames>
    <definedName name="_xlnm._FilterDatabase" localSheetId="0" hidden="1">'Заявление ИП'!$A$28:$AT$29</definedName>
    <definedName name="anscount" hidden="1">2</definedName>
    <definedName name="Currency">Справочник!#REF!</definedName>
    <definedName name="Finish">'Заявление ИП'!#REF!</definedName>
    <definedName name="Form">Справочник!#REF!</definedName>
    <definedName name="limcount" hidden="1">2</definedName>
    <definedName name="sencount" hidden="1">4</definedName>
    <definedName name="Srok">Справочник!#REF!</definedName>
    <definedName name="Start">'Заявление ИП'!#REF!</definedName>
    <definedName name="Tcel">Справочник!#REF!</definedName>
    <definedName name="Workers">Справочник!#REF!</definedName>
    <definedName name="YesNo">Справочник!#REF!</definedName>
    <definedName name="Десятки">#REF!</definedName>
    <definedName name="Единицы">#REF!</definedName>
    <definedName name="ЕдиницыТ">#REF!</definedName>
    <definedName name="_xlnm.Print_Area" localSheetId="0">'Заявление ИП'!$A$1:$U$92</definedName>
    <definedName name="Сотни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6" i="1" l="1"/>
  <c r="L82" i="1" l="1"/>
  <c r="K46" i="1"/>
  <c r="L78" i="1" l="1"/>
  <c r="L80" i="1" l="1"/>
  <c r="L79" i="1" l="1"/>
  <c r="A74" i="1"/>
</calcChain>
</file>

<file path=xl/sharedStrings.xml><?xml version="1.0" encoding="utf-8"?>
<sst xmlns="http://schemas.openxmlformats.org/spreadsheetml/2006/main" count="130" uniqueCount="120">
  <si>
    <t>от</t>
  </si>
  <si>
    <r>
      <t>Фамилия, имя, отчество (</t>
    </r>
    <r>
      <rPr>
        <sz val="8"/>
        <rFont val="Arial"/>
        <family val="2"/>
        <charset val="204"/>
      </rPr>
      <t>при наличии</t>
    </r>
    <r>
      <rPr>
        <sz val="10"/>
        <rFont val="Arial"/>
        <family val="2"/>
        <charset val="204"/>
      </rPr>
      <t>) 
индивидуального предпринимателя</t>
    </r>
  </si>
  <si>
    <t>УНП</t>
  </si>
  <si>
    <t>Наличие военного билета / отсрочки от воинской обязанности (для мужчин призывного возраста - до 27 лет)</t>
  </si>
  <si>
    <t>Дата окончания отсрочки от воинской обязанности / дата переосвидетельствования</t>
  </si>
  <si>
    <t>1. Цель кредита:</t>
  </si>
  <si>
    <t>Финансирование текущей деятельности</t>
  </si>
  <si>
    <t xml:space="preserve">2. Форма предоставления: </t>
  </si>
  <si>
    <t>Возобновляемая кредитная линия</t>
  </si>
  <si>
    <t xml:space="preserve">3. Валюта кредита: </t>
  </si>
  <si>
    <t>Белорусские рубли</t>
  </si>
  <si>
    <t>4. Для возобновляемой кредитной линии (далее - ВКЛ) -  предельный размер единовременной задолженности в сумме:</t>
  </si>
  <si>
    <t>5. Срок полного погашения кредита:</t>
  </si>
  <si>
    <t>6. Процентная ставка:</t>
  </si>
  <si>
    <t>7. Выдача кредита производится в срок:</t>
  </si>
  <si>
    <t xml:space="preserve">8. Порядок погашения кредита: </t>
  </si>
  <si>
    <t>9. Ежеквартальные поступления на текущие (расчетные) счета в эквиваленте в белорусских рублях в ОАО "Сбер Банк":</t>
  </si>
  <si>
    <t>Нет</t>
  </si>
  <si>
    <t>Да</t>
  </si>
  <si>
    <r>
      <t xml:space="preserve">Разрешения </t>
    </r>
    <r>
      <rPr>
        <sz val="10"/>
        <rFont val="Arial"/>
        <family val="2"/>
        <charset val="204"/>
      </rPr>
      <t>(проставить отметку)</t>
    </r>
  </si>
  <si>
    <t>На основании Кредитного договора от __.___.______ № __________  открыты счета:</t>
  </si>
  <si>
    <t xml:space="preserve">Выдача кредита в рамках Кредитного договора производится по __.___.20__г. </t>
  </si>
  <si>
    <t>Срок полного погашения кредита:   __.___.20___г.</t>
  </si>
  <si>
    <t>Индивидуальный предприниматель</t>
  </si>
  <si>
    <t>наименование Кредитополучателя</t>
  </si>
  <si>
    <t>в ОАО "Сбер Банк"</t>
  </si>
  <si>
    <t>№п/п</t>
  </si>
  <si>
    <t>Условие</t>
  </si>
  <si>
    <t>Содержание условия</t>
  </si>
  <si>
    <t>Сумма кредита (максимальный размер (лимит) общей суммы кредита и (или) предельный размер единовременной задолженности по кредиту), валюта</t>
  </si>
  <si>
    <t>Срок и порядок предоставления кредита, способы предоставления, в том числе без взимания вознаграждения</t>
  </si>
  <si>
    <t>Срок и порядок возврата (погашения) кредита (количество, размер и периодичность (сроки) платежей по кредитному договору или порядок определения этих платежей)</t>
  </si>
  <si>
    <t>Возможность и условия досрочного возврата (погашения) кредита</t>
  </si>
  <si>
    <t>Способы возврата (погашения) кредита, в том числе
способ осуществления платежей кредитополучателем по кредитному договору без взимания вознаграждения</t>
  </si>
  <si>
    <t>Обязанность заявителя (кредитополучателя) заключить иные договоры</t>
  </si>
  <si>
    <t>Цели, на которые кредит может быть использован</t>
  </si>
  <si>
    <t>Иные условия предоставления и возврата (погашения) кредита, а также уплаты процентов за пользование им</t>
  </si>
  <si>
    <t>Военный билет</t>
  </si>
  <si>
    <t>Отсрочка от призыва</t>
  </si>
  <si>
    <t xml:space="preserve"> Информация о Кредитополучателе</t>
  </si>
  <si>
    <t xml:space="preserve"> Существенные условия кредита </t>
  </si>
  <si>
    <t>Не позднее 12 месяцев cо дня заключения кредитного договора</t>
  </si>
  <si>
    <t>Даю согласие на ксерокопирование, сканирование, изготовление копий на электронных носителях документов, удостоверяющих личность, иных документов (их копий или изображений).</t>
  </si>
  <si>
    <t>для учета операций по погашению задолженности Кредитодателем по кредиту, процентам и прочим платежам, предусмотренных Договором – 3819 (в формате IBAN) _____________________________________.</t>
  </si>
  <si>
    <t xml:space="preserve">для учета операций по предоставлению Кредитодателем денежных средств в соответствии с Договором - 2 (в формате IBAN)  __________________________________;          </t>
  </si>
  <si>
    <t>Не применимо.</t>
  </si>
  <si>
    <t>Отсутствуют.</t>
  </si>
  <si>
    <t>На основании Условий предоставления кредита «WELCOME-Кредит» (далее - Условия), размещенных на официальном сайте ОАО "Сбер Банк" (www.sber-bank.by) прошу заключить кредитный договор на финансирование текущей деятельности</t>
  </si>
  <si>
    <t>Заявление на предоставление кредита "WELCOME-Кредит" для индивидуального предпринимателя (для возобновляемой кредитной линии с промежуточными сроками погашения 60 дн)</t>
  </si>
  <si>
    <t>Даю согласие о возможности использования аналога собственноручной подписи Кредитополучателя путем её факсимильного воспроизведения с помощью средств механического или иного копирования, электронной цифровой подписи (далее - ЭЦП), CMC-подписи или другой аналог собственноручной подписи, обеспечивающий идентификацию Кредитополучателя при обмене посредством СДБО документами и (или) иной информацией, необходимой для заключения Кредитного договора.</t>
  </si>
  <si>
    <t>Подтверждаю, что являюсь лицом, уполномоченным на проставление ЭЦП либо СМС-подписи на настоящем Заявлении и на заключение Кредитного договора с ОАО "Сбер Банк".</t>
  </si>
  <si>
    <t>Разрешается.</t>
  </si>
  <si>
    <t>Финансирование текущей деятельности.</t>
  </si>
  <si>
    <t xml:space="preserve">Погашение кредита и уплата процентов производится платежным поручением Кредитополучателя, платежным ордером Кредитодателя,  иными способами, предусмотренными законодательством Республики Беларусь.  Погашение кредита и уплата начисленных по нему процентов осуществляется Кредитополучателем в белорусских рублях.
Погашение кредита (его части) и уплата начисленных по нему процентов может осуществляться третьими лицами (в том числе за счет бюджетных средств), если это не противоречит законодательству Республики Беларусь.
</t>
  </si>
  <si>
    <t xml:space="preserve">№ Заявления </t>
  </si>
  <si>
    <t>Приложение №1 к Заявлению на предоставление кредита "WELCOME-Кредит" для индивидуального предпринимателя (для ВКЛ)</t>
  </si>
  <si>
    <t>Приложение №2 к Заявлению на предоставление кредита "WELCOME-Кредит" для индивидуального предпринимателя (для ВКЛ) - Информация об условиях кредитования ИП</t>
  </si>
  <si>
    <t xml:space="preserve">Приложение 10
к Спецификации предоставления кредитного продукта «WELCOME-Кредит» </t>
  </si>
  <si>
    <t>Осведомлен, что детализированная информация о предмете Кредитного договора, о правах и обязанностях Сторон, о порядке предоставления и погашения  кредита, о процентной ставке, установленной по Кредитному договору, об ответственности за неисполнение (ненадлежащее исполнение) обязательств по Кредитному договору , о порядке разрешения споров, об основаниях и порядке досрочного взыскания  кредита, о порядке изменения Кредитного договора, а также прочие условия  определены в настоящем Заявлении и в Условиях предоставления кредита  "WELCOME-Кредит". Осведомлен, что Условия размещены ОАО "Сбер Банк" в открытом доступе на официальном сайте ОАО "Сбер Банк" в сети Интернет (www.sber-bank.by). Кредитополучатель ознакомлен с Условиями  при подписании настоящего Заявления  на предоставление  кредита, согласен с ними и обязуется их соблюдать. По письменному заявлению Кредитополучателя Условия могут быть предоставлены ему на бумажном носителе для ознакомления с ними.</t>
  </si>
  <si>
    <t>Подтверждаю, что мне известно об уголовной ответственности по ст. 237 Уголовного кодекса Республики Беларусь за предоставление кредитору (Банку) заведомо ложных сведений.</t>
  </si>
  <si>
    <t>Подтверждаю, что номер мобильного устройства, указанный в Заявлении о подключении / отключении услуги (сервиса) подписания (подтверждения) сеансовыми паролями документов в электронном виде, оформленном согласно Условиям открытия и обслуживания счетов юридических лиц и индивидуальных предпринимателей в ОАО "Сбер Банк" от 19.05.2014 № 01-07/149, принадлежит мне и является на дату заполнения настоящего Заявления корректным и актуальным.</t>
  </si>
  <si>
    <t xml:space="preserve">Не позднее 10 месяцев со дня заключения кредитного договора. Предоставление кредита производится в безналичном порядке на текущий (расчетный) счет Клиента, открытый в Банке, в т.ч. с использованием корпоративной карты;
на текущие (расчетные) счета третьих лиц в оплату расчетных документов, предоставленных клиентом; на счет, открытый в Банке / ином банке для последующего зачисления на счета работников.
</t>
  </si>
  <si>
    <t xml:space="preserve">Основной вид деятельности (ОКЭД) </t>
  </si>
  <si>
    <t>Даю согласие на предоставление мне сообщений информационного  характера со стороны ОАО "Сбер Банк".</t>
  </si>
  <si>
    <t>Погашение каждой части кредита производится не позднее 60 календарных дней с даты ее предоставления</t>
  </si>
  <si>
    <t>Способы обеспечения исполнения обязательств по кредитному договору и обязательные требования к такому обеспечению</t>
  </si>
  <si>
    <t>Ответственность кредитополучателя за неисполнение (ненадлежащее исполнение) в срок денежных обязательств по возврату (погашению) кредита и (или) уплате процентов за пользование им, размер неустойки (штрафа, пени) или порядок их определения</t>
  </si>
  <si>
    <t>Ответственность кредитополучателя за неисполнение (ненадлежащее исполнение) иных обязательств, вытекающих из  кредитного договора, размер неустойки (штрафа, пени) или порядок их определения</t>
  </si>
  <si>
    <t xml:space="preserve">Согласно подпунктам 14.3 и 14.4 пункта 14 Условий предоставления кредитного продукта «WELCOMЕ-Кредит» (микрокредит) </t>
  </si>
  <si>
    <t>Стоимость дополнительных платных услуг, предусмотренных кредитным договором, предоставляемых банком, НКФО и (или) третьими лицами, а также согласие заявителя (кредитополучателя) на получение таких услуг</t>
  </si>
  <si>
    <t>Обеспечить, начиная с квартала, следующего за кварталом предоставления кредита (части кредита), ежеквартальные поступления денежных средств на текущие счета, открытые у Кредитодателя в размере, указанном в пункте 9 Заявления (рублевый эквивалент поступлений денежных средств в иностранной валюте определяется по курсу Национального Банка Республики Беларусь на дату зачисления иностранной валюты на текущий (расчетный) счет, открытый у Кредитодателя). Допустимое отклонение – до 5 (пяти) процентных пунктов.</t>
  </si>
  <si>
    <t>Даю согласие ОАО "Сбер Банк" на проверку в любое время всех сведений, содержащихся в Завлении и предоставленных документах для получения кредита, передачи ОАО "Сбер Банк" ПАО Сбербанк и иным членам Группы Сбербанк, дочерним и зависимым организациям ОАО "Сбер Банк" всех имеющихся на момент предоставления Заявления сведений, а также дополнительно предоставляемых в дальнейшем сведений и документов, в том числе составляющих банковскую тайну, за  исключением персональных данных инидивидуального предпринимателя, предоставление которых осуществляется в ПАО Сбербанк, дочерние и зависимые организации ОАО «Сбер  Банк» с соблюдением законодательства о защите персональных данных. Мне известно, что за представление ложных и сознательно искаженных сведений я несу ответственность в соответствии с законодательством Республики Беларусь.</t>
  </si>
  <si>
    <t>Подтверждаю, что проинформирован о хранении копий и оригиналов предоставленных документов, даже в случае, если кредит не будет предоставлен.</t>
  </si>
  <si>
    <t>Даю согласие ОАО «Сбер Банк» на предоставление им сведений, составляющих банковскую тайну Кредитополучателя, на следующих условиях:
состав передаваемой информации: сведения о кредитном договоре, в том числе номере и дате кредитного договора, сумме кредита, процентной ставке за пользование кредитом, а также иная информация, связанная с исполнением кредитного договора; 
перечень лиц, которым может передаваться информация: аутсорсинговые организации, осуществляющие разработку, модификацию, настройку, техническую поддержку (сопровождение) программных комплексов (средств) ОАО «Сбер Банк» (полный перечень размещен на сайте www.sber-bank.by в разделе «Информация о Банке – защита персональных данных»);
цель использования информации: осуществление разработки, модификации, настройки, технической поддержки (сопровождения) программных комплексов (средств) ОАО «Сбер Банк»;
период, в течение которого может передаваться информация: на период действия заключенного между Кредитополучателем и ОАО «Сбер Банк» кредитного договора;
способ предоставления: в электронном виде с использованием защищенных каналов связи.
Кредитополучатель уведомлен о том, что:
он вправе отказаться от дачи вышеуказанного согласия, а также отозвать данное согласие.</t>
  </si>
  <si>
    <t>одна тысяча</t>
  </si>
  <si>
    <t>две тысячи</t>
  </si>
  <si>
    <t>три тысячи</t>
  </si>
  <si>
    <t>четыре тысячи</t>
  </si>
  <si>
    <t>пять тысяч</t>
  </si>
  <si>
    <t>__.__.2025</t>
  </si>
  <si>
    <t xml:space="preserve">1. При нарушении сроков погашения основного долга по кредиту неустойку в размере 50 (пятьдесят процентов) от размера процентной ставки по кредиту, определенной пунктом 6 Заявления, начисленную за каждый день просрочки на сумму просроченной задолженности по основному долгу, с округлением до двух знаков после запятой по математическим правилам округления.  
Срок уплаты неустойки за нарушение сроков погашения кредита аналогичны сроку уплаты процентов за пользование кредитом, установленным пунктом 6 Заявления
</t>
  </si>
  <si>
    <t>* заполняется при запрашиваемой сумме свыше 1 000,00 BYN</t>
  </si>
  <si>
    <t>Семейное положение</t>
  </si>
  <si>
    <t>Место работы</t>
  </si>
  <si>
    <t>Должность</t>
  </si>
  <si>
    <t>Стаж работы</t>
  </si>
  <si>
    <t>Количество сотрудников</t>
  </si>
  <si>
    <t>Стреднемесячные доходы за последние 6 месяцев, руб.</t>
  </si>
  <si>
    <t>стаж работы</t>
  </si>
  <si>
    <t>численность работающих</t>
  </si>
  <si>
    <t>до 3 месяцев</t>
  </si>
  <si>
    <t>до 10 человек</t>
  </si>
  <si>
    <t>холост</t>
  </si>
  <si>
    <t>от 3 месяцев до 6 месяцев</t>
  </si>
  <si>
    <t>от 11 до 30 человек</t>
  </si>
  <si>
    <t>не замужем</t>
  </si>
  <si>
    <t>от 6 месяцев до 1 года</t>
  </si>
  <si>
    <t>от 31 до 50 человек</t>
  </si>
  <si>
    <t>вдовец</t>
  </si>
  <si>
    <t>от 1 до 3 лет</t>
  </si>
  <si>
    <t>от 51 до 100 человек</t>
  </si>
  <si>
    <t>вдова</t>
  </si>
  <si>
    <t>от 3 до 5 лет</t>
  </si>
  <si>
    <t>свыше 100 человек</t>
  </si>
  <si>
    <t>в разводе</t>
  </si>
  <si>
    <t>от 5 до 10 лет</t>
  </si>
  <si>
    <t>женат</t>
  </si>
  <si>
    <t>от 10 до 20 лет</t>
  </si>
  <si>
    <t>замужем</t>
  </si>
  <si>
    <t>более 20 лет</t>
  </si>
  <si>
    <t>* заполняется в случае осуществления иной деятельности, отличной от предпринимательской</t>
  </si>
  <si>
    <t>Размер процентов за пользование кредитом, порядок определения их размера (с применением фиксированной либо переменной годовой процентной ставки)и сроки их уплаты</t>
  </si>
  <si>
    <t xml:space="preserve">Сумма процентов за весь срок пользования кредитом (на дату предоставления информации) </t>
  </si>
  <si>
    <t xml:space="preserve">Процентная ставка по кредиту является переменной и ее величина устанавливается в размере, определенном как ставка рефинансирования Национального банка Республики Беларусь (по тексту Кредитного договора – базовый показатель), увеличенная на 3,49 (Три целых сорок девять сотых) процентных пункта (по тексту Кредитного договора - фиксированный показатель), что на дату заключения Кредитного договора составляет 13,24 (Тринадцать целых двадцать четыре сотых) процентов годовых.  </t>
  </si>
  <si>
    <t>132,40 BYN</t>
  </si>
  <si>
    <t>264,80 BYN</t>
  </si>
  <si>
    <t>397,20 BYN</t>
  </si>
  <si>
    <t>529,60 BYN</t>
  </si>
  <si>
    <t>662,0 BYN</t>
  </si>
  <si>
    <t>Процентная ставка по кредиту является переменной и ее величина устанавливается в размере, определенном как ставка рефинансирования Национального банка Республики Беларусь (по тексту Кредитного договора – базовый показатель), увеличенная на 3,49 (Три целых сорок девять сотых) процентных пункта (по тексту Кредитного договора - фиксированный показатель), что на дату заключения Кредитного договора составляет 13,24 (Тринадцать целых двадцать четыре сотых) процентов годовых. Срок уплаты процентов -  20 числа месяца, следующего за месяцем начисления процентов, а также в день полного погашения кредита.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</si>
</sst>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name val="Arial"/>
      <family val="2"/>
    </font>
    <font>
      <b/>
      <sz val="11"/>
      <name val="Arial"/>
      <family val="2"/>
      <charset val="204"/>
    </font>
    <font>
      <b/>
      <sz val="12"/>
      <name val="Arial"/>
      <family val="2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0"/>
      <name val="Arial"/>
      <family val="2"/>
    </font>
    <font>
      <sz val="12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color rgb="FFFF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gradientFill degree="45">
        <stop position="0">
          <color rgb="FFB5EF67"/>
        </stop>
        <stop position="1">
          <color rgb="FF91CCE7"/>
        </stop>
      </gradient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00B0F0"/>
      </left>
      <right/>
      <top style="medium">
        <color rgb="FF00B0F0"/>
      </top>
      <bottom/>
      <diagonal/>
    </border>
    <border>
      <left/>
      <right/>
      <top style="medium">
        <color rgb="FF00B0F0"/>
      </top>
      <bottom/>
      <diagonal/>
    </border>
    <border>
      <left/>
      <right style="medium">
        <color rgb="FF00B0F0"/>
      </right>
      <top style="medium">
        <color rgb="FF00B0F0"/>
      </top>
      <bottom/>
      <diagonal/>
    </border>
    <border>
      <left style="medium">
        <color rgb="FF00B0F0"/>
      </left>
      <right/>
      <top/>
      <bottom/>
      <diagonal/>
    </border>
    <border>
      <left/>
      <right style="medium">
        <color rgb="FF00B0F0"/>
      </right>
      <top/>
      <bottom/>
      <diagonal/>
    </border>
    <border>
      <left style="medium">
        <color rgb="FF00B0F0"/>
      </left>
      <right/>
      <top/>
      <bottom style="medium">
        <color rgb="FF00B0F0"/>
      </bottom>
      <diagonal/>
    </border>
    <border>
      <left/>
      <right/>
      <top/>
      <bottom style="medium">
        <color rgb="FF00B0F0"/>
      </bottom>
      <diagonal/>
    </border>
    <border>
      <left/>
      <right style="medium">
        <color rgb="FF00B0F0"/>
      </right>
      <top/>
      <bottom style="medium">
        <color rgb="FF00B0F0"/>
      </bottom>
      <diagonal/>
    </border>
    <border>
      <left/>
      <right/>
      <top style="medium">
        <color rgb="FF00B0F0"/>
      </top>
      <bottom style="medium">
        <color rgb="FF00B0F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20">
    <xf numFmtId="0" fontId="0" fillId="0" borderId="0" xfId="0"/>
    <xf numFmtId="0" fontId="2" fillId="3" borderId="0" xfId="0" applyFont="1" applyFill="1"/>
    <xf numFmtId="49" fontId="4" fillId="0" borderId="0" xfId="0" applyNumberFormat="1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8" fillId="5" borderId="0" xfId="1" applyFont="1" applyFill="1" applyAlignment="1">
      <alignment vertical="center" wrapText="1"/>
    </xf>
    <xf numFmtId="0" fontId="8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vertical="top"/>
    </xf>
    <xf numFmtId="0" fontId="7" fillId="3" borderId="0" xfId="0" applyFont="1" applyFill="1"/>
    <xf numFmtId="0" fontId="7" fillId="3" borderId="0" xfId="0" applyFont="1" applyFill="1" applyBorder="1"/>
    <xf numFmtId="0" fontId="3" fillId="3" borderId="0" xfId="0" applyFont="1" applyFill="1"/>
    <xf numFmtId="0" fontId="12" fillId="3" borderId="0" xfId="0" applyFont="1" applyFill="1"/>
    <xf numFmtId="0" fontId="3" fillId="3" borderId="5" xfId="0" applyFont="1" applyFill="1" applyBorder="1" applyAlignment="1">
      <alignment vertical="top" wrapText="1"/>
    </xf>
    <xf numFmtId="0" fontId="3" fillId="3" borderId="5" xfId="0" applyFont="1" applyFill="1" applyBorder="1" applyAlignment="1">
      <alignment horizontal="left" vertical="top"/>
    </xf>
    <xf numFmtId="0" fontId="2" fillId="3" borderId="0" xfId="0" applyFont="1" applyFill="1" applyAlignment="1">
      <alignment vertical="top"/>
    </xf>
    <xf numFmtId="0" fontId="10" fillId="0" borderId="0" xfId="0" applyFont="1" applyAlignment="1">
      <alignment vertical="center" wrapText="1"/>
    </xf>
    <xf numFmtId="0" fontId="2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10" fillId="3" borderId="0" xfId="0" applyFont="1" applyFill="1" applyAlignment="1">
      <alignment vertical="center" wrapText="1"/>
    </xf>
    <xf numFmtId="0" fontId="10" fillId="3" borderId="0" xfId="0" applyFont="1" applyFill="1" applyAlignment="1">
      <alignment vertical="center"/>
    </xf>
    <xf numFmtId="0" fontId="8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10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2" fillId="3" borderId="0" xfId="0" applyFont="1" applyFill="1" applyBorder="1" applyAlignment="1">
      <alignment vertical="center"/>
    </xf>
    <xf numFmtId="0" fontId="8" fillId="0" borderId="0" xfId="1" applyFont="1" applyFill="1" applyBorder="1" applyAlignment="1">
      <alignment vertical="center" wrapText="1"/>
    </xf>
    <xf numFmtId="0" fontId="10" fillId="3" borderId="0" xfId="0" applyFont="1" applyFill="1" applyBorder="1" applyAlignment="1">
      <alignment vertical="center" wrapText="1"/>
    </xf>
    <xf numFmtId="49" fontId="11" fillId="8" borderId="0" xfId="0" applyNumberFormat="1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2" fillId="3" borderId="0" xfId="0" applyFont="1" applyFill="1" applyAlignment="1">
      <alignment vertical="center"/>
    </xf>
    <xf numFmtId="0" fontId="17" fillId="7" borderId="0" xfId="0" applyFont="1" applyFill="1" applyAlignment="1">
      <alignment horizontal="left" vertical="center"/>
    </xf>
    <xf numFmtId="0" fontId="2" fillId="3" borderId="0" xfId="0" applyFont="1" applyFill="1" applyBorder="1" applyAlignment="1">
      <alignment horizontal="left" vertical="center" wrapText="1"/>
    </xf>
    <xf numFmtId="0" fontId="8" fillId="3" borderId="0" xfId="0" applyFont="1" applyFill="1" applyBorder="1" applyAlignment="1">
      <alignment horizontal="left" vertical="center" wrapText="1"/>
    </xf>
    <xf numFmtId="0" fontId="8" fillId="3" borderId="0" xfId="0" applyFont="1" applyFill="1" applyBorder="1" applyAlignment="1" applyProtection="1">
      <alignment horizontal="center" vertical="center" wrapText="1"/>
      <protection locked="0"/>
    </xf>
    <xf numFmtId="14" fontId="8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3" borderId="10" xfId="0" applyFont="1" applyFill="1" applyBorder="1" applyAlignment="1">
      <alignment vertical="center" wrapText="1"/>
    </xf>
    <xf numFmtId="0" fontId="18" fillId="0" borderId="0" xfId="0" applyFont="1"/>
    <xf numFmtId="0" fontId="0" fillId="0" borderId="0" xfId="0" applyAlignment="1">
      <alignment wrapText="1"/>
    </xf>
    <xf numFmtId="0" fontId="8" fillId="3" borderId="5" xfId="0" applyFont="1" applyFill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49" fontId="4" fillId="4" borderId="0" xfId="0" applyNumberFormat="1" applyFont="1" applyFill="1" applyAlignment="1">
      <alignment horizontal="left" vertical="center" wrapText="1"/>
    </xf>
    <xf numFmtId="49" fontId="11" fillId="4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2" fillId="3" borderId="0" xfId="0" applyFont="1" applyFill="1" applyAlignment="1">
      <alignment vertical="top" wrapText="1"/>
    </xf>
    <xf numFmtId="0" fontId="17" fillId="3" borderId="15" xfId="0" applyFont="1" applyFill="1" applyBorder="1" applyAlignment="1">
      <alignment horizontal="center" vertical="center" wrapText="1"/>
    </xf>
    <xf numFmtId="0" fontId="8" fillId="9" borderId="0" xfId="0" applyFont="1" applyFill="1" applyBorder="1" applyAlignment="1" applyProtection="1">
      <alignment horizontal="center" vertical="center" wrapText="1"/>
      <protection locked="0"/>
    </xf>
    <xf numFmtId="0" fontId="8" fillId="6" borderId="0" xfId="0" applyFont="1" applyFill="1" applyBorder="1" applyAlignment="1">
      <alignment horizontal="left" vertical="center" wrapText="1"/>
    </xf>
    <xf numFmtId="0" fontId="8" fillId="9" borderId="0" xfId="0" applyFont="1" applyFill="1" applyBorder="1" applyAlignment="1" applyProtection="1">
      <alignment horizontal="left" vertical="center" wrapText="1"/>
      <protection locked="0"/>
    </xf>
    <xf numFmtId="0" fontId="3" fillId="3" borderId="5" xfId="0" applyFont="1" applyFill="1" applyBorder="1" applyAlignment="1">
      <alignment vertical="top" wrapText="1"/>
    </xf>
    <xf numFmtId="0" fontId="7" fillId="3" borderId="6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8" fillId="7" borderId="0" xfId="0" applyFont="1" applyFill="1" applyBorder="1" applyAlignment="1">
      <alignment horizontal="left" vertical="center" wrapText="1"/>
    </xf>
    <xf numFmtId="0" fontId="8" fillId="6" borderId="0" xfId="0" applyFont="1" applyFill="1" applyAlignment="1">
      <alignment horizontal="left" vertical="center" wrapText="1"/>
    </xf>
    <xf numFmtId="0" fontId="8" fillId="7" borderId="0" xfId="0" applyFont="1" applyFill="1" applyAlignment="1">
      <alignment horizontal="left" vertical="center" wrapText="1"/>
    </xf>
    <xf numFmtId="0" fontId="8" fillId="6" borderId="0" xfId="0" applyFont="1" applyFill="1" applyAlignment="1">
      <alignment horizontal="left" vertical="center"/>
    </xf>
    <xf numFmtId="0" fontId="8" fillId="7" borderId="13" xfId="0" applyFont="1" applyFill="1" applyBorder="1" applyAlignment="1" applyProtection="1">
      <alignment horizontal="center" vertical="center" wrapText="1"/>
      <protection locked="0"/>
    </xf>
    <xf numFmtId="0" fontId="8" fillId="6" borderId="12" xfId="0" applyFont="1" applyFill="1" applyBorder="1" applyAlignment="1">
      <alignment horizontal="left" vertical="center" wrapText="1"/>
    </xf>
    <xf numFmtId="0" fontId="8" fillId="6" borderId="13" xfId="0" applyFont="1" applyFill="1" applyBorder="1" applyAlignment="1">
      <alignment horizontal="left" vertical="center" wrapText="1"/>
    </xf>
    <xf numFmtId="0" fontId="3" fillId="3" borderId="16" xfId="0" applyFont="1" applyFill="1" applyBorder="1" applyAlignment="1">
      <alignment vertical="top" wrapText="1"/>
    </xf>
    <xf numFmtId="0" fontId="11" fillId="3" borderId="0" xfId="0" applyFont="1" applyFill="1" applyAlignment="1">
      <alignment horizontal="center" wrapText="1"/>
    </xf>
    <xf numFmtId="0" fontId="13" fillId="3" borderId="0" xfId="0" applyFont="1" applyFill="1" applyAlignment="1">
      <alignment horizontal="center"/>
    </xf>
    <xf numFmtId="0" fontId="3" fillId="3" borderId="2" xfId="0" applyFont="1" applyFill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3" fillId="3" borderId="2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15" fillId="3" borderId="5" xfId="0" applyFont="1" applyFill="1" applyBorder="1" applyAlignment="1">
      <alignment vertical="top" wrapText="1"/>
    </xf>
    <xf numFmtId="0" fontId="2" fillId="3" borderId="0" xfId="0" applyFont="1" applyFill="1" applyAlignment="1">
      <alignment vertical="center"/>
    </xf>
    <xf numFmtId="0" fontId="8" fillId="7" borderId="0" xfId="0" applyFont="1" applyFill="1" applyAlignment="1">
      <alignment horizontal="left" vertical="center"/>
    </xf>
    <xf numFmtId="0" fontId="17" fillId="7" borderId="0" xfId="0" applyFont="1" applyFill="1" applyAlignment="1">
      <alignment horizontal="center" vertical="center"/>
    </xf>
    <xf numFmtId="0" fontId="16" fillId="7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8" fillId="0" borderId="2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3" fillId="3" borderId="18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3" borderId="19" xfId="0" applyFont="1" applyFill="1" applyBorder="1" applyAlignment="1">
      <alignment horizontal="left" vertical="top" wrapText="1"/>
    </xf>
    <xf numFmtId="0" fontId="3" fillId="3" borderId="16" xfId="0" applyFont="1" applyFill="1" applyBorder="1" applyAlignment="1">
      <alignment horizontal="center" vertical="top"/>
    </xf>
    <xf numFmtId="0" fontId="3" fillId="3" borderId="17" xfId="0" applyFont="1" applyFill="1" applyBorder="1" applyAlignment="1">
      <alignment horizontal="center" vertical="top"/>
    </xf>
    <xf numFmtId="0" fontId="8" fillId="3" borderId="10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14" fontId="8" fillId="7" borderId="13" xfId="0" applyNumberFormat="1" applyFont="1" applyFill="1" applyBorder="1" applyAlignment="1">
      <alignment horizontal="center" vertical="center" wrapText="1"/>
    </xf>
    <xf numFmtId="0" fontId="2" fillId="7" borderId="13" xfId="0" applyFont="1" applyFill="1" applyBorder="1" applyAlignment="1">
      <alignment horizontal="center" vertical="center" wrapText="1"/>
    </xf>
    <xf numFmtId="0" fontId="2" fillId="7" borderId="14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left" vertical="center" wrapText="1"/>
    </xf>
    <xf numFmtId="0" fontId="8" fillId="6" borderId="8" xfId="0" applyFont="1" applyFill="1" applyBorder="1" applyAlignment="1">
      <alignment horizontal="left" vertical="center" wrapText="1"/>
    </xf>
    <xf numFmtId="0" fontId="8" fillId="7" borderId="8" xfId="0" applyFont="1" applyFill="1" applyBorder="1" applyAlignment="1" applyProtection="1">
      <alignment horizontal="center" vertical="center" wrapText="1"/>
    </xf>
    <xf numFmtId="0" fontId="8" fillId="7" borderId="9" xfId="0" applyFont="1" applyFill="1" applyBorder="1" applyAlignment="1" applyProtection="1">
      <alignment horizontal="center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vertical="center" wrapText="1"/>
    </xf>
    <xf numFmtId="0" fontId="10" fillId="0" borderId="11" xfId="0" applyFont="1" applyFill="1" applyBorder="1" applyAlignment="1">
      <alignment vertical="center" wrapText="1"/>
    </xf>
    <xf numFmtId="0" fontId="8" fillId="6" borderId="10" xfId="0" applyFont="1" applyFill="1" applyBorder="1" applyAlignment="1">
      <alignment horizontal="left" vertical="center" wrapText="1"/>
    </xf>
    <xf numFmtId="0" fontId="8" fillId="7" borderId="0" xfId="0" applyFont="1" applyFill="1" applyBorder="1" applyAlignment="1">
      <alignment horizontal="center" vertical="center" wrapText="1"/>
    </xf>
    <xf numFmtId="0" fontId="10" fillId="7" borderId="0" xfId="0" applyFont="1" applyFill="1" applyBorder="1" applyAlignment="1">
      <alignment horizontal="center" vertical="center" wrapText="1"/>
    </xf>
    <xf numFmtId="0" fontId="10" fillId="7" borderId="1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11" xfId="0" applyFont="1" applyFill="1" applyBorder="1" applyAlignment="1">
      <alignment horizontal="left" vertical="center" wrapText="1"/>
    </xf>
    <xf numFmtId="0" fontId="17" fillId="3" borderId="0" xfId="0" applyFont="1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center" wrapText="1"/>
    </xf>
    <xf numFmtId="0" fontId="8" fillId="9" borderId="13" xfId="0" applyFont="1" applyFill="1" applyBorder="1" applyAlignment="1" applyProtection="1">
      <alignment horizontal="left" vertical="center" wrapText="1"/>
      <protection locked="0"/>
    </xf>
    <xf numFmtId="0" fontId="8" fillId="9" borderId="14" xfId="0" applyFont="1" applyFill="1" applyBorder="1" applyAlignment="1" applyProtection="1">
      <alignment horizontal="left" vertical="center" wrapText="1"/>
      <protection locked="0"/>
    </xf>
    <xf numFmtId="0" fontId="10" fillId="3" borderId="0" xfId="0" applyFont="1" applyFill="1" applyBorder="1" applyAlignment="1">
      <alignment vertical="center" wrapText="1"/>
    </xf>
    <xf numFmtId="0" fontId="8" fillId="7" borderId="11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vertical="top" wrapText="1"/>
    </xf>
    <xf numFmtId="0" fontId="3" fillId="0" borderId="0" xfId="0" applyFont="1" applyAlignment="1">
      <alignment vertical="top"/>
    </xf>
    <xf numFmtId="49" fontId="14" fillId="4" borderId="0" xfId="0" applyNumberFormat="1" applyFont="1" applyFill="1" applyAlignment="1">
      <alignment horizontal="center" vertical="center" wrapText="1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8" fillId="5" borderId="0" xfId="1" applyFont="1" applyFill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 applyProtection="1">
      <alignment horizontal="center" vertical="center"/>
      <protection locked="0"/>
    </xf>
  </cellXfs>
  <cellStyles count="2">
    <cellStyle name="Нейтральный" xfId="1" builtinId="2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60960</xdr:rowOff>
    </xdr:from>
    <xdr:to>
      <xdr:col>4</xdr:col>
      <xdr:colOff>274880</xdr:colOff>
      <xdr:row>1</xdr:row>
      <xdr:rowOff>2382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720" y="60960"/>
          <a:ext cx="1686485" cy="36453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49</xdr:row>
          <xdr:rowOff>2019300</xdr:rowOff>
        </xdr:from>
        <xdr:to>
          <xdr:col>0</xdr:col>
          <xdr:colOff>400050</xdr:colOff>
          <xdr:row>50</xdr:row>
          <xdr:rowOff>257175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104775</xdr:colOff>
          <xdr:row>49</xdr:row>
          <xdr:rowOff>209550</xdr:rowOff>
        </xdr:from>
        <xdr:to>
          <xdr:col>0</xdr:col>
          <xdr:colOff>419100</xdr:colOff>
          <xdr:row>49</xdr:row>
          <xdr:rowOff>466725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114300</xdr:colOff>
          <xdr:row>50</xdr:row>
          <xdr:rowOff>1590675</xdr:rowOff>
        </xdr:from>
        <xdr:to>
          <xdr:col>1</xdr:col>
          <xdr:colOff>0</xdr:colOff>
          <xdr:row>51</xdr:row>
          <xdr:rowOff>247650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104775</xdr:colOff>
          <xdr:row>55</xdr:row>
          <xdr:rowOff>371475</xdr:rowOff>
        </xdr:from>
        <xdr:to>
          <xdr:col>0</xdr:col>
          <xdr:colOff>419100</xdr:colOff>
          <xdr:row>56</xdr:row>
          <xdr:rowOff>219075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133350</xdr:colOff>
          <xdr:row>53</xdr:row>
          <xdr:rowOff>942975</xdr:rowOff>
        </xdr:from>
        <xdr:to>
          <xdr:col>1</xdr:col>
          <xdr:colOff>19050</xdr:colOff>
          <xdr:row>54</xdr:row>
          <xdr:rowOff>180975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123825</xdr:colOff>
          <xdr:row>53</xdr:row>
          <xdr:rowOff>19050</xdr:rowOff>
        </xdr:from>
        <xdr:to>
          <xdr:col>1</xdr:col>
          <xdr:colOff>9525</xdr:colOff>
          <xdr:row>53</xdr:row>
          <xdr:rowOff>276225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123825</xdr:colOff>
          <xdr:row>54</xdr:row>
          <xdr:rowOff>361950</xdr:rowOff>
        </xdr:from>
        <xdr:to>
          <xdr:col>1</xdr:col>
          <xdr:colOff>9525</xdr:colOff>
          <xdr:row>55</xdr:row>
          <xdr:rowOff>219075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114300</xdr:colOff>
          <xdr:row>52</xdr:row>
          <xdr:rowOff>47625</xdr:rowOff>
        </xdr:from>
        <xdr:to>
          <xdr:col>1</xdr:col>
          <xdr:colOff>0</xdr:colOff>
          <xdr:row>52</xdr:row>
          <xdr:rowOff>314325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95250</xdr:colOff>
          <xdr:row>56</xdr:row>
          <xdr:rowOff>390525</xdr:rowOff>
        </xdr:from>
        <xdr:to>
          <xdr:col>0</xdr:col>
          <xdr:colOff>409575</xdr:colOff>
          <xdr:row>57</xdr:row>
          <xdr:rowOff>228600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76200</xdr:colOff>
          <xdr:row>58</xdr:row>
          <xdr:rowOff>47625</xdr:rowOff>
        </xdr:from>
        <xdr:to>
          <xdr:col>0</xdr:col>
          <xdr:colOff>390525</xdr:colOff>
          <xdr:row>58</xdr:row>
          <xdr:rowOff>304800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XFC92"/>
  <sheetViews>
    <sheetView tabSelected="1" view="pageBreakPreview" zoomScaleNormal="130" zoomScaleSheetLayoutView="100" workbookViewId="0">
      <selection activeCell="L82" sqref="L82:U82"/>
    </sheetView>
  </sheetViews>
  <sheetFormatPr defaultColWidth="0" defaultRowHeight="15" x14ac:dyDescent="0.25"/>
  <cols>
    <col min="1" max="1" width="6.42578125" style="1" customWidth="1"/>
    <col min="2" max="7" width="5.140625" style="1" customWidth="1"/>
    <col min="8" max="8" width="6.5703125" style="1" customWidth="1"/>
    <col min="9" max="10" width="5.140625" style="1" customWidth="1"/>
    <col min="11" max="11" width="7.85546875" style="1" customWidth="1"/>
    <col min="12" max="16" width="5.140625" style="1" customWidth="1"/>
    <col min="17" max="17" width="6.5703125" style="1" customWidth="1"/>
    <col min="18" max="20" width="5.140625" style="1" customWidth="1"/>
    <col min="21" max="21" width="8" style="1" customWidth="1"/>
    <col min="22" max="16383" width="9.140625" style="1" hidden="1"/>
    <col min="16384" max="16384" width="3.42578125" style="1" hidden="1" customWidth="1"/>
  </cols>
  <sheetData>
    <row r="1" spans="1:22" ht="33" customHeight="1" x14ac:dyDescent="0.25">
      <c r="O1" s="113"/>
      <c r="P1" s="114"/>
      <c r="Q1" s="114"/>
      <c r="R1" s="114"/>
      <c r="S1" s="114"/>
      <c r="T1" s="114"/>
    </row>
    <row r="2" spans="1:22" ht="82.5" customHeight="1" x14ac:dyDescent="0.25">
      <c r="O2" s="113" t="s">
        <v>57</v>
      </c>
      <c r="P2" s="114"/>
      <c r="Q2" s="114"/>
      <c r="R2" s="114"/>
      <c r="S2" s="114"/>
      <c r="T2" s="114"/>
    </row>
    <row r="3" spans="1:22" s="15" customFormat="1" ht="39.950000000000003" customHeight="1" x14ac:dyDescent="0.25">
      <c r="A3" s="115" t="s">
        <v>48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2"/>
    </row>
    <row r="4" spans="1:22" s="15" customFormat="1" ht="15.95" customHeight="1" x14ac:dyDescent="0.25">
      <c r="A4" s="16"/>
      <c r="I4" s="118" t="s">
        <v>54</v>
      </c>
      <c r="J4" s="118"/>
      <c r="K4" s="118"/>
      <c r="L4" s="119">
        <v>1</v>
      </c>
      <c r="M4" s="119"/>
      <c r="N4" s="119"/>
      <c r="O4" s="3" t="s">
        <v>0</v>
      </c>
      <c r="P4" s="116" t="s">
        <v>79</v>
      </c>
      <c r="Q4" s="116"/>
      <c r="R4" s="116"/>
      <c r="S4" s="116"/>
      <c r="T4" s="116"/>
    </row>
    <row r="5" spans="1:22" s="4" customFormat="1" ht="48" customHeight="1" x14ac:dyDescent="0.25">
      <c r="A5" s="117" t="s">
        <v>47</v>
      </c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24"/>
    </row>
    <row r="6" spans="1:22" s="15" customFormat="1" ht="20.100000000000001" customHeight="1" x14ac:dyDescent="0.25">
      <c r="A6" s="43" t="s">
        <v>39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23"/>
    </row>
    <row r="7" spans="1:22" s="15" customFormat="1" ht="5.0999999999999996" customHeight="1" thickBot="1" x14ac:dyDescent="0.3"/>
    <row r="8" spans="1:22" s="17" customFormat="1" ht="32.1" customHeight="1" x14ac:dyDescent="0.25">
      <c r="A8" s="94" t="s">
        <v>1</v>
      </c>
      <c r="B8" s="95"/>
      <c r="C8" s="95"/>
      <c r="D8" s="95"/>
      <c r="E8" s="95"/>
      <c r="F8" s="95"/>
      <c r="G8" s="95"/>
      <c r="H8" s="95"/>
      <c r="I8" s="95"/>
      <c r="J8" s="95"/>
      <c r="K8" s="96"/>
      <c r="L8" s="96"/>
      <c r="M8" s="96"/>
      <c r="N8" s="96"/>
      <c r="O8" s="96"/>
      <c r="P8" s="96"/>
      <c r="Q8" s="96"/>
      <c r="R8" s="96"/>
      <c r="S8" s="96"/>
      <c r="T8" s="97"/>
      <c r="U8" s="25"/>
    </row>
    <row r="9" spans="1:22" s="17" customFormat="1" ht="4.9000000000000004" customHeight="1" x14ac:dyDescent="0.25">
      <c r="A9" s="98"/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100"/>
      <c r="U9" s="25"/>
    </row>
    <row r="10" spans="1:22" s="17" customFormat="1" ht="15.95" customHeight="1" x14ac:dyDescent="0.25">
      <c r="A10" s="101" t="s">
        <v>2</v>
      </c>
      <c r="B10" s="49"/>
      <c r="C10" s="49"/>
      <c r="D10" s="49"/>
      <c r="E10" s="49"/>
      <c r="F10" s="49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3"/>
      <c r="R10" s="103"/>
      <c r="S10" s="103"/>
      <c r="T10" s="104"/>
      <c r="U10" s="25"/>
    </row>
    <row r="11" spans="1:22" s="14" customFormat="1" ht="5.0999999999999996" customHeight="1" x14ac:dyDescent="0.25">
      <c r="A11" s="98"/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6"/>
      <c r="U11" s="111"/>
    </row>
    <row r="12" spans="1:22" s="14" customFormat="1" ht="48" customHeight="1" x14ac:dyDescent="0.25">
      <c r="A12" s="101" t="s">
        <v>62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102"/>
      <c r="N12" s="102"/>
      <c r="O12" s="102"/>
      <c r="P12" s="102"/>
      <c r="Q12" s="102"/>
      <c r="R12" s="102"/>
      <c r="S12" s="102"/>
      <c r="T12" s="112"/>
      <c r="U12" s="111"/>
    </row>
    <row r="13" spans="1:22" s="14" customFormat="1" ht="5.0999999999999996" customHeight="1" x14ac:dyDescent="0.25">
      <c r="A13" s="87"/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9"/>
      <c r="U13" s="17"/>
    </row>
    <row r="14" spans="1:22" s="14" customFormat="1" ht="44.25" customHeight="1" thickBot="1" x14ac:dyDescent="0.3">
      <c r="A14" s="61" t="s">
        <v>3</v>
      </c>
      <c r="B14" s="62"/>
      <c r="C14" s="62"/>
      <c r="D14" s="62"/>
      <c r="E14" s="62"/>
      <c r="F14" s="62"/>
      <c r="G14" s="62"/>
      <c r="H14" s="62"/>
      <c r="I14" s="60"/>
      <c r="J14" s="60"/>
      <c r="K14" s="60"/>
      <c r="L14" s="60"/>
      <c r="M14" s="62" t="s">
        <v>4</v>
      </c>
      <c r="N14" s="90"/>
      <c r="O14" s="90"/>
      <c r="P14" s="90"/>
      <c r="Q14" s="90"/>
      <c r="R14" s="91"/>
      <c r="S14" s="92"/>
      <c r="T14" s="93"/>
      <c r="U14" s="17"/>
    </row>
    <row r="15" spans="1:22" s="14" customFormat="1" ht="21" customHeight="1" thickBot="1" x14ac:dyDescent="0.3">
      <c r="A15" s="47" t="s">
        <v>81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17"/>
    </row>
    <row r="16" spans="1:22" s="36" customFormat="1" ht="14.25" customHeight="1" x14ac:dyDescent="0.25">
      <c r="A16" s="49" t="s">
        <v>87</v>
      </c>
      <c r="B16" s="49"/>
      <c r="C16" s="49"/>
      <c r="D16" s="49"/>
      <c r="E16" s="49"/>
      <c r="F16" s="49"/>
      <c r="G16" s="49"/>
      <c r="H16" s="49"/>
      <c r="I16" s="49"/>
      <c r="J16" s="49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38"/>
      <c r="V16" s="37"/>
    </row>
    <row r="17" spans="1:21" s="14" customFormat="1" ht="14.25" customHeight="1" x14ac:dyDescent="0.25">
      <c r="A17" s="32"/>
      <c r="B17" s="32"/>
      <c r="C17" s="32"/>
      <c r="D17" s="32"/>
      <c r="E17" s="32"/>
      <c r="F17" s="32"/>
      <c r="G17" s="32"/>
      <c r="H17" s="32"/>
      <c r="I17" s="33"/>
      <c r="J17" s="33"/>
      <c r="K17" s="33"/>
      <c r="L17" s="33"/>
      <c r="M17" s="32"/>
      <c r="N17" s="31"/>
      <c r="O17" s="31"/>
      <c r="P17" s="31"/>
      <c r="Q17" s="31"/>
      <c r="R17" s="34"/>
      <c r="S17" s="35"/>
      <c r="T17" s="35"/>
      <c r="U17" s="38"/>
    </row>
    <row r="18" spans="1:21" s="14" customFormat="1" ht="14.25" customHeight="1" x14ac:dyDescent="0.25">
      <c r="A18" s="49" t="s">
        <v>82</v>
      </c>
      <c r="B18" s="49"/>
      <c r="C18" s="49"/>
      <c r="D18" s="49"/>
      <c r="E18" s="49"/>
      <c r="F18" s="49"/>
      <c r="G18" s="49"/>
      <c r="H18" s="49"/>
      <c r="I18" s="49"/>
      <c r="J18" s="49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38"/>
    </row>
    <row r="19" spans="1:21" s="14" customFormat="1" ht="27" customHeight="1" x14ac:dyDescent="0.25">
      <c r="A19" s="107" t="s">
        <v>110</v>
      </c>
      <c r="B19" s="107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8"/>
      <c r="U19" s="38"/>
    </row>
    <row r="20" spans="1:21" s="14" customFormat="1" ht="14.25" customHeight="1" x14ac:dyDescent="0.25">
      <c r="A20" s="49" t="s">
        <v>83</v>
      </c>
      <c r="B20" s="49"/>
      <c r="C20" s="49"/>
      <c r="D20" s="49"/>
      <c r="E20" s="49"/>
      <c r="F20" s="49"/>
      <c r="G20" s="49"/>
      <c r="H20" s="49"/>
      <c r="I20" s="49"/>
      <c r="J20" s="49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38"/>
    </row>
    <row r="21" spans="1:21" s="14" customFormat="1" ht="14.25" customHeight="1" x14ac:dyDescent="0.25">
      <c r="A21" s="32"/>
      <c r="B21" s="32"/>
      <c r="C21" s="32"/>
      <c r="D21" s="32"/>
      <c r="E21" s="32"/>
      <c r="F21" s="32"/>
      <c r="G21" s="32"/>
      <c r="H21" s="32"/>
      <c r="I21" s="33"/>
      <c r="J21" s="33"/>
      <c r="K21" s="33"/>
      <c r="L21" s="33"/>
      <c r="M21" s="32"/>
      <c r="N21" s="31"/>
      <c r="O21" s="31"/>
      <c r="P21" s="31"/>
      <c r="Q21" s="31"/>
      <c r="R21" s="34"/>
      <c r="S21" s="35"/>
      <c r="T21" s="35"/>
      <c r="U21" s="38"/>
    </row>
    <row r="22" spans="1:21" s="14" customFormat="1" ht="14.25" customHeight="1" x14ac:dyDescent="0.25">
      <c r="A22" s="49" t="s">
        <v>84</v>
      </c>
      <c r="B22" s="49"/>
      <c r="C22" s="49"/>
      <c r="D22" s="49"/>
      <c r="E22" s="49"/>
      <c r="F22" s="49"/>
      <c r="G22" s="49"/>
      <c r="H22" s="49"/>
      <c r="I22" s="49"/>
      <c r="J22" s="49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38"/>
    </row>
    <row r="23" spans="1:21" s="14" customFormat="1" ht="14.25" customHeight="1" x14ac:dyDescent="0.25">
      <c r="A23" s="32"/>
      <c r="B23" s="32"/>
      <c r="C23" s="32"/>
      <c r="D23" s="32"/>
      <c r="E23" s="32"/>
      <c r="F23" s="32"/>
      <c r="G23" s="32"/>
      <c r="H23" s="32"/>
      <c r="I23" s="33"/>
      <c r="J23" s="33"/>
      <c r="K23" s="33"/>
      <c r="L23" s="33"/>
      <c r="M23" s="32"/>
      <c r="N23" s="31"/>
      <c r="O23" s="31"/>
      <c r="P23" s="31"/>
      <c r="Q23" s="31"/>
      <c r="R23" s="34"/>
      <c r="S23" s="35"/>
      <c r="T23" s="35"/>
      <c r="U23" s="38"/>
    </row>
    <row r="24" spans="1:21" s="14" customFormat="1" ht="14.25" customHeight="1" x14ac:dyDescent="0.25">
      <c r="A24" s="49" t="s">
        <v>85</v>
      </c>
      <c r="B24" s="49"/>
      <c r="C24" s="49"/>
      <c r="D24" s="49"/>
      <c r="E24" s="49"/>
      <c r="F24" s="49"/>
      <c r="G24" s="49"/>
      <c r="H24" s="49"/>
      <c r="I24" s="49"/>
      <c r="J24" s="49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38"/>
    </row>
    <row r="25" spans="1:21" s="14" customFormat="1" ht="14.25" customHeight="1" x14ac:dyDescent="0.25">
      <c r="A25" s="32"/>
      <c r="B25" s="32"/>
      <c r="C25" s="32"/>
      <c r="D25" s="32"/>
      <c r="E25" s="32"/>
      <c r="F25" s="32"/>
      <c r="G25" s="32"/>
      <c r="H25" s="32"/>
      <c r="I25" s="33"/>
      <c r="J25" s="33"/>
      <c r="K25" s="33"/>
      <c r="L25" s="33"/>
      <c r="M25" s="32"/>
      <c r="N25" s="31"/>
      <c r="O25" s="31"/>
      <c r="P25" s="31"/>
      <c r="Q25" s="31"/>
      <c r="R25" s="34"/>
      <c r="S25" s="35"/>
      <c r="T25" s="35"/>
      <c r="U25" s="38"/>
    </row>
    <row r="26" spans="1:21" s="14" customFormat="1" ht="15.75" customHeight="1" thickBot="1" x14ac:dyDescent="0.3">
      <c r="A26" s="62" t="s">
        <v>86</v>
      </c>
      <c r="B26" s="62"/>
      <c r="C26" s="62"/>
      <c r="D26" s="62"/>
      <c r="E26" s="62"/>
      <c r="F26" s="62"/>
      <c r="G26" s="62"/>
      <c r="H26" s="62"/>
      <c r="I26" s="62"/>
      <c r="J26" s="62"/>
      <c r="K26" s="109"/>
      <c r="L26" s="109"/>
      <c r="M26" s="109"/>
      <c r="N26" s="109"/>
      <c r="O26" s="109"/>
      <c r="P26" s="109"/>
      <c r="Q26" s="109"/>
      <c r="R26" s="109"/>
      <c r="S26" s="109"/>
      <c r="T26" s="110"/>
      <c r="U26" s="38"/>
    </row>
    <row r="27" spans="1:21" s="14" customFormat="1" ht="16.5" customHeight="1" x14ac:dyDescent="0.25">
      <c r="A27" s="32"/>
      <c r="B27" s="32"/>
      <c r="C27" s="32"/>
      <c r="D27" s="32"/>
      <c r="E27" s="32"/>
      <c r="F27" s="32"/>
      <c r="G27" s="32"/>
      <c r="H27" s="32"/>
      <c r="I27" s="33"/>
      <c r="J27" s="33"/>
      <c r="K27" s="33"/>
      <c r="L27" s="33"/>
      <c r="M27" s="32"/>
      <c r="N27" s="31"/>
      <c r="O27" s="31"/>
      <c r="P27" s="31"/>
      <c r="Q27" s="31"/>
      <c r="R27" s="34"/>
      <c r="S27" s="35"/>
      <c r="T27" s="35"/>
      <c r="U27" s="17"/>
    </row>
    <row r="28" spans="1:21" s="18" customFormat="1" ht="20.100000000000001" customHeight="1" x14ac:dyDescent="0.25">
      <c r="A28" s="43" t="s">
        <v>40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</row>
    <row r="29" spans="1:21" s="15" customFormat="1" ht="5.0999999999999996" customHeight="1" x14ac:dyDescent="0.25">
      <c r="A29" s="73"/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</row>
    <row r="30" spans="1:21" s="15" customFormat="1" ht="16.149999999999999" customHeight="1" x14ac:dyDescent="0.25">
      <c r="A30" s="59" t="s">
        <v>5</v>
      </c>
      <c r="B30" s="59"/>
      <c r="C30" s="59"/>
      <c r="D30" s="59"/>
      <c r="E30" s="59"/>
      <c r="F30" s="59"/>
      <c r="G30" s="59"/>
      <c r="H30" s="59"/>
      <c r="I30" s="59"/>
      <c r="J30" s="59"/>
      <c r="K30" s="74" t="s">
        <v>6</v>
      </c>
      <c r="L30" s="74"/>
      <c r="M30" s="74"/>
      <c r="N30" s="74"/>
      <c r="O30" s="74"/>
      <c r="P30" s="74"/>
      <c r="Q30" s="74"/>
      <c r="R30" s="74"/>
      <c r="S30" s="74"/>
      <c r="T30" s="74"/>
    </row>
    <row r="31" spans="1:21" s="15" customFormat="1" ht="5.0999999999999996" customHeight="1" x14ac:dyDescent="0.2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</row>
    <row r="32" spans="1:21" s="15" customFormat="1" ht="13.15" customHeight="1" x14ac:dyDescent="0.25">
      <c r="A32" s="59" t="s">
        <v>7</v>
      </c>
      <c r="B32" s="59"/>
      <c r="C32" s="59"/>
      <c r="D32" s="59"/>
      <c r="E32" s="59"/>
      <c r="F32" s="59"/>
      <c r="G32" s="59"/>
      <c r="H32" s="59"/>
      <c r="I32" s="59"/>
      <c r="J32" s="59"/>
      <c r="K32" s="58" t="s">
        <v>8</v>
      </c>
      <c r="L32" s="58"/>
      <c r="M32" s="58"/>
      <c r="N32" s="58"/>
      <c r="O32" s="58"/>
      <c r="P32" s="58"/>
      <c r="Q32" s="58"/>
      <c r="R32" s="58"/>
      <c r="S32" s="58"/>
      <c r="T32" s="58"/>
    </row>
    <row r="33" spans="1:20" s="15" customFormat="1" ht="5.0999999999999996" customHeight="1" x14ac:dyDescent="0.2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</row>
    <row r="34" spans="1:20" s="15" customFormat="1" x14ac:dyDescent="0.25">
      <c r="A34" s="59" t="s">
        <v>9</v>
      </c>
      <c r="B34" s="59"/>
      <c r="C34" s="59"/>
      <c r="D34" s="59"/>
      <c r="E34" s="59"/>
      <c r="F34" s="59"/>
      <c r="G34" s="59"/>
      <c r="H34" s="59"/>
      <c r="I34" s="59"/>
      <c r="J34" s="59"/>
      <c r="K34" s="74" t="s">
        <v>10</v>
      </c>
      <c r="L34" s="74"/>
      <c r="M34" s="74"/>
      <c r="N34" s="74"/>
      <c r="O34" s="74"/>
      <c r="P34" s="74"/>
      <c r="Q34" s="74"/>
      <c r="R34" s="74"/>
      <c r="S34" s="74"/>
      <c r="T34" s="74"/>
    </row>
    <row r="35" spans="1:20" s="15" customFormat="1" ht="5.0999999999999996" customHeight="1" x14ac:dyDescent="0.2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</row>
    <row r="36" spans="1:20" s="15" customFormat="1" ht="48" customHeight="1" x14ac:dyDescent="0.25">
      <c r="A36" s="57" t="s">
        <v>11</v>
      </c>
      <c r="B36" s="57"/>
      <c r="C36" s="57"/>
      <c r="D36" s="57"/>
      <c r="E36" s="57"/>
      <c r="F36" s="57"/>
      <c r="G36" s="57"/>
      <c r="H36" s="57"/>
      <c r="I36" s="57"/>
      <c r="J36" s="57"/>
      <c r="K36" s="30">
        <v>2000</v>
      </c>
      <c r="L36" s="75" t="str">
        <f>IF(K36=Справочник!A10,Справочник!B10,IF(K36=Справочник!A11,Справочник!B11,IF(K36=Справочник!A12,Справочник!B12,IF(K36=Справочник!A13,Справочник!B13,IF(K36=Справочник!A14,Справочник!B14,)))))</f>
        <v>две тысячи</v>
      </c>
      <c r="M36" s="76"/>
      <c r="N36" s="76"/>
      <c r="O36" s="76"/>
      <c r="P36" s="76"/>
      <c r="Q36" s="76"/>
      <c r="R36" s="76"/>
      <c r="S36" s="76"/>
      <c r="T36" s="76"/>
    </row>
    <row r="37" spans="1:20" s="15" customFormat="1" ht="5.0999999999999996" customHeight="1" x14ac:dyDescent="0.2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</row>
    <row r="38" spans="1:20" s="15" customFormat="1" ht="32.1" customHeight="1" x14ac:dyDescent="0.25">
      <c r="A38" s="57" t="s">
        <v>12</v>
      </c>
      <c r="B38" s="57"/>
      <c r="C38" s="57"/>
      <c r="D38" s="57"/>
      <c r="E38" s="57"/>
      <c r="F38" s="57"/>
      <c r="G38" s="57"/>
      <c r="H38" s="57"/>
      <c r="I38" s="57"/>
      <c r="J38" s="57"/>
      <c r="K38" s="58" t="s">
        <v>41</v>
      </c>
      <c r="L38" s="58"/>
      <c r="M38" s="58"/>
      <c r="N38" s="58"/>
      <c r="O38" s="58"/>
      <c r="P38" s="58"/>
      <c r="Q38" s="58"/>
      <c r="R38" s="58"/>
      <c r="S38" s="58"/>
      <c r="T38" s="58"/>
    </row>
    <row r="39" spans="1:20" s="15" customFormat="1" ht="5.0999999999999996" customHeight="1" x14ac:dyDescent="0.2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</row>
    <row r="40" spans="1:20" s="15" customFormat="1" ht="144" customHeight="1" x14ac:dyDescent="0.25">
      <c r="A40" s="59" t="s">
        <v>13</v>
      </c>
      <c r="B40" s="59"/>
      <c r="C40" s="59"/>
      <c r="D40" s="59"/>
      <c r="E40" s="59"/>
      <c r="F40" s="59"/>
      <c r="G40" s="59"/>
      <c r="H40" s="59"/>
      <c r="I40" s="59"/>
      <c r="J40" s="59"/>
      <c r="K40" s="58" t="s">
        <v>113</v>
      </c>
      <c r="L40" s="58"/>
      <c r="M40" s="58"/>
      <c r="N40" s="58"/>
      <c r="O40" s="58"/>
      <c r="P40" s="58"/>
      <c r="Q40" s="58"/>
      <c r="R40" s="58"/>
      <c r="S40" s="58"/>
      <c r="T40" s="58"/>
    </row>
    <row r="41" spans="1:20" s="15" customFormat="1" ht="5.0999999999999996" customHeight="1" x14ac:dyDescent="0.25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</row>
    <row r="42" spans="1:20" s="15" customFormat="1" ht="176.1" customHeight="1" x14ac:dyDescent="0.25">
      <c r="A42" s="57" t="s">
        <v>14</v>
      </c>
      <c r="B42" s="57"/>
      <c r="C42" s="57"/>
      <c r="D42" s="57"/>
      <c r="E42" s="57"/>
      <c r="F42" s="57"/>
      <c r="G42" s="57"/>
      <c r="H42" s="57"/>
      <c r="I42" s="57"/>
      <c r="J42" s="57"/>
      <c r="K42" s="58" t="s">
        <v>61</v>
      </c>
      <c r="L42" s="58"/>
      <c r="M42" s="58"/>
      <c r="N42" s="58"/>
      <c r="O42" s="58"/>
      <c r="P42" s="58"/>
      <c r="Q42" s="58"/>
      <c r="R42" s="58"/>
      <c r="S42" s="58"/>
      <c r="T42" s="58"/>
    </row>
    <row r="43" spans="1:20" s="15" customFormat="1" ht="5.0999999999999996" customHeight="1" x14ac:dyDescent="0.2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8"/>
      <c r="L43" s="18"/>
      <c r="M43" s="18"/>
      <c r="N43" s="18"/>
      <c r="O43" s="18"/>
      <c r="P43" s="18"/>
      <c r="Q43" s="18"/>
      <c r="R43" s="18"/>
      <c r="S43" s="18"/>
      <c r="T43" s="18"/>
    </row>
    <row r="44" spans="1:20" s="15" customFormat="1" ht="48" customHeight="1" x14ac:dyDescent="0.25">
      <c r="A44" s="49" t="s">
        <v>15</v>
      </c>
      <c r="B44" s="49"/>
      <c r="C44" s="49"/>
      <c r="D44" s="49"/>
      <c r="E44" s="49"/>
      <c r="F44" s="49"/>
      <c r="G44" s="49"/>
      <c r="H44" s="49"/>
      <c r="I44" s="49"/>
      <c r="J44" s="49"/>
      <c r="K44" s="56" t="s">
        <v>64</v>
      </c>
      <c r="L44" s="56"/>
      <c r="M44" s="56"/>
      <c r="N44" s="56"/>
      <c r="O44" s="56"/>
      <c r="P44" s="56"/>
      <c r="Q44" s="56"/>
      <c r="R44" s="56"/>
      <c r="S44" s="56"/>
      <c r="T44" s="56"/>
    </row>
    <row r="45" spans="1:20" s="15" customFormat="1" ht="5.0999999999999996" customHeight="1" x14ac:dyDescent="0.25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</row>
    <row r="46" spans="1:20" s="15" customFormat="1" ht="48" customHeight="1" x14ac:dyDescent="0.25">
      <c r="A46" s="57" t="s">
        <v>16</v>
      </c>
      <c r="B46" s="57"/>
      <c r="C46" s="57"/>
      <c r="D46" s="57"/>
      <c r="E46" s="57"/>
      <c r="F46" s="57"/>
      <c r="G46" s="57"/>
      <c r="H46" s="57"/>
      <c r="I46" s="57"/>
      <c r="J46" s="57"/>
      <c r="K46" s="58">
        <f>K36</f>
        <v>2000</v>
      </c>
      <c r="L46" s="58"/>
      <c r="M46" s="58"/>
      <c r="N46" s="58"/>
      <c r="O46" s="58"/>
      <c r="P46" s="58"/>
      <c r="Q46" s="58"/>
      <c r="R46" s="58"/>
      <c r="S46" s="58"/>
      <c r="T46" s="58"/>
    </row>
    <row r="47" spans="1:20" s="15" customFormat="1" ht="9.9499999999999993" customHeight="1" x14ac:dyDescent="0.25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</row>
    <row r="48" spans="1:20" s="15" customFormat="1" ht="20.100000000000001" customHeight="1" x14ac:dyDescent="0.25">
      <c r="A48" s="43" t="s">
        <v>19</v>
      </c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</row>
    <row r="49" spans="1:21" s="15" customFormat="1" ht="5.0999999999999996" customHeight="1" x14ac:dyDescent="0.2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</row>
    <row r="50" spans="1:21" s="15" customFormat="1" ht="159.94999999999999" customHeight="1" x14ac:dyDescent="0.25">
      <c r="A50" s="21"/>
      <c r="B50" s="41" t="s">
        <v>58</v>
      </c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</row>
    <row r="51" spans="1:21" s="15" customFormat="1" ht="126" customHeight="1" x14ac:dyDescent="0.25">
      <c r="A51" s="18"/>
      <c r="B51" s="41" t="s">
        <v>71</v>
      </c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</row>
    <row r="52" spans="1:21" s="15" customFormat="1" ht="32.1" customHeight="1" x14ac:dyDescent="0.25">
      <c r="A52" s="18"/>
      <c r="B52" s="41" t="s">
        <v>42</v>
      </c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</row>
    <row r="53" spans="1:21" s="15" customFormat="1" ht="32.1" customHeight="1" x14ac:dyDescent="0.25">
      <c r="A53" s="18"/>
      <c r="B53" s="41" t="s">
        <v>63</v>
      </c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</row>
    <row r="54" spans="1:21" s="15" customFormat="1" ht="80.099999999999994" customHeight="1" x14ac:dyDescent="0.25">
      <c r="A54" s="18"/>
      <c r="B54" s="41" t="s">
        <v>49</v>
      </c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</row>
    <row r="55" spans="1:21" s="15" customFormat="1" ht="32.1" customHeight="1" x14ac:dyDescent="0.25">
      <c r="A55" s="5"/>
      <c r="B55" s="41" t="s">
        <v>50</v>
      </c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</row>
    <row r="56" spans="1:21" s="22" customFormat="1" ht="32.1" customHeight="1" x14ac:dyDescent="0.25">
      <c r="A56" s="5"/>
      <c r="B56" s="53" t="s">
        <v>59</v>
      </c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5"/>
    </row>
    <row r="57" spans="1:21" s="29" customFormat="1" ht="32.1" customHeight="1" x14ac:dyDescent="0.25">
      <c r="A57" s="5"/>
      <c r="B57" s="79" t="s">
        <v>72</v>
      </c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1"/>
    </row>
    <row r="58" spans="1:21" s="29" customFormat="1" ht="204" customHeight="1" x14ac:dyDescent="0.25">
      <c r="A58" s="5"/>
      <c r="B58" s="79" t="s">
        <v>73</v>
      </c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1"/>
    </row>
    <row r="59" spans="1:21" s="15" customFormat="1" ht="80.099999999999994" customHeight="1" x14ac:dyDescent="0.25">
      <c r="A59" s="5"/>
      <c r="B59" s="41" t="s">
        <v>60</v>
      </c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</row>
    <row r="60" spans="1:21" ht="9.9499999999999993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</row>
    <row r="61" spans="1:21" ht="39.950000000000003" customHeight="1" x14ac:dyDescent="0.25">
      <c r="A61" s="44" t="s">
        <v>55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5"/>
    </row>
    <row r="62" spans="1:21" ht="5.0999999999999996" customHeight="1" x14ac:dyDescent="0.25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7"/>
    </row>
    <row r="63" spans="1:21" ht="15" customHeight="1" x14ac:dyDescent="0.25">
      <c r="A63" s="6" t="s">
        <v>20</v>
      </c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</row>
    <row r="64" spans="1:21" ht="36.75" customHeight="1" x14ac:dyDescent="0.25">
      <c r="A64" s="46" t="s">
        <v>44</v>
      </c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</row>
    <row r="65" spans="1:21" ht="36.75" customHeight="1" x14ac:dyDescent="0.25">
      <c r="A65" s="46" t="s">
        <v>43</v>
      </c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</row>
    <row r="66" spans="1:21" x14ac:dyDescent="0.25">
      <c r="A66" s="6" t="s">
        <v>21</v>
      </c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</row>
    <row r="67" spans="1:21" ht="15" customHeight="1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</row>
    <row r="68" spans="1:21" x14ac:dyDescent="0.25">
      <c r="A68" s="6" t="s">
        <v>22</v>
      </c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</row>
    <row r="69" spans="1:21" ht="5.0999999999999996" customHeight="1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</row>
    <row r="70" spans="1:21" ht="9.9499999999999993" customHeight="1" x14ac:dyDescent="0.25">
      <c r="A70" s="7"/>
      <c r="B70" s="7"/>
      <c r="C70" s="7"/>
      <c r="D70" s="7"/>
      <c r="E70" s="7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</row>
    <row r="71" spans="1:21" ht="39.950000000000003" customHeight="1" x14ac:dyDescent="0.25">
      <c r="A71" s="44" t="s">
        <v>56</v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5"/>
    </row>
    <row r="72" spans="1:21" ht="5.0999999999999996" customHeight="1" x14ac:dyDescent="0.25">
      <c r="A72" s="78"/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</row>
    <row r="73" spans="1:21" ht="15.75" x14ac:dyDescent="0.25">
      <c r="A73" s="77" t="s">
        <v>23</v>
      </c>
      <c r="B73" s="77"/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</row>
    <row r="74" spans="1:21" ht="15.75" customHeight="1" x14ac:dyDescent="0.25">
      <c r="A74" s="64">
        <f>K8</f>
        <v>0</v>
      </c>
      <c r="B74" s="64"/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</row>
    <row r="75" spans="1:21" x14ac:dyDescent="0.25">
      <c r="A75" s="65" t="s">
        <v>24</v>
      </c>
      <c r="B75" s="65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</row>
    <row r="76" spans="1:21" ht="15.75" x14ac:dyDescent="0.25">
      <c r="J76" s="9" t="s">
        <v>25</v>
      </c>
      <c r="K76" s="9"/>
      <c r="L76" s="9"/>
      <c r="M76" s="10"/>
    </row>
    <row r="77" spans="1:21" ht="26.25" customHeight="1" x14ac:dyDescent="0.25">
      <c r="A77" s="11" t="s">
        <v>26</v>
      </c>
      <c r="B77" s="66" t="s">
        <v>27</v>
      </c>
      <c r="C77" s="67"/>
      <c r="D77" s="67"/>
      <c r="E77" s="67"/>
      <c r="F77" s="67"/>
      <c r="G77" s="67"/>
      <c r="H77" s="67"/>
      <c r="I77" s="67"/>
      <c r="J77" s="67"/>
      <c r="K77" s="68"/>
      <c r="L77" s="69" t="s">
        <v>28</v>
      </c>
      <c r="M77" s="70"/>
      <c r="N77" s="70"/>
      <c r="O77" s="70"/>
      <c r="P77" s="70"/>
      <c r="Q77" s="70"/>
      <c r="R77" s="70"/>
      <c r="S77" s="70"/>
      <c r="T77" s="70"/>
      <c r="U77" s="71"/>
    </row>
    <row r="78" spans="1:21" ht="49.5" customHeight="1" x14ac:dyDescent="0.25">
      <c r="A78" s="12">
        <v>1</v>
      </c>
      <c r="B78" s="51" t="s">
        <v>29</v>
      </c>
      <c r="C78" s="51"/>
      <c r="D78" s="51"/>
      <c r="E78" s="51"/>
      <c r="F78" s="51"/>
      <c r="G78" s="51"/>
      <c r="H78" s="51"/>
      <c r="I78" s="51"/>
      <c r="J78" s="51"/>
      <c r="K78" s="51"/>
      <c r="L78" s="72" t="str">
        <f>CONCATENATE(K36," (",L36,")"," белорусских рублей")</f>
        <v>2000 (две тысячи) белорусских рублей</v>
      </c>
      <c r="M78" s="72"/>
      <c r="N78" s="72"/>
      <c r="O78" s="72"/>
      <c r="P78" s="72"/>
      <c r="Q78" s="72"/>
      <c r="R78" s="72"/>
      <c r="S78" s="72"/>
      <c r="T78" s="72"/>
      <c r="U78" s="72"/>
    </row>
    <row r="79" spans="1:21" ht="191.25" customHeight="1" x14ac:dyDescent="0.25">
      <c r="A79" s="12">
        <v>2</v>
      </c>
      <c r="B79" s="51" t="s">
        <v>30</v>
      </c>
      <c r="C79" s="51"/>
      <c r="D79" s="51"/>
      <c r="E79" s="51"/>
      <c r="F79" s="51"/>
      <c r="G79" s="51"/>
      <c r="H79" s="51"/>
      <c r="I79" s="51"/>
      <c r="J79" s="51"/>
      <c r="K79" s="51"/>
      <c r="L79" s="51" t="str">
        <f>CONCATENATE(K42,".")</f>
        <v>Не позднее 10 месяцев со дня заключения кредитного договора. Предоставление кредита производится в безналичном порядке на текущий (расчетный) счет Клиента, открытый в Банке, в т.ч. с использованием корпоративной карты;
на текущие (расчетные) счета третьих лиц в оплату расчетных документов, предоставленных клиентом; на счет, открытый в Банке / ином банке для последующего зачисления на счета работников.
.</v>
      </c>
      <c r="M79" s="51"/>
      <c r="N79" s="51"/>
      <c r="O79" s="51"/>
      <c r="P79" s="51"/>
      <c r="Q79" s="51"/>
      <c r="R79" s="51"/>
      <c r="S79" s="51"/>
      <c r="T79" s="51"/>
      <c r="U79" s="51"/>
    </row>
    <row r="80" spans="1:21" ht="63.75" customHeight="1" x14ac:dyDescent="0.25">
      <c r="A80" s="12">
        <v>3</v>
      </c>
      <c r="B80" s="51" t="s">
        <v>31</v>
      </c>
      <c r="C80" s="51"/>
      <c r="D80" s="51"/>
      <c r="E80" s="51"/>
      <c r="F80" s="51"/>
      <c r="G80" s="51"/>
      <c r="H80" s="51"/>
      <c r="I80" s="51"/>
      <c r="J80" s="51"/>
      <c r="K80" s="51"/>
      <c r="L80" s="51" t="str">
        <f>CONCATENATE(K44,".")</f>
        <v>Погашение каждой части кредита производится не позднее 60 календарных дней с даты ее предоставления.</v>
      </c>
      <c r="M80" s="51"/>
      <c r="N80" s="51"/>
      <c r="O80" s="51"/>
      <c r="P80" s="51"/>
      <c r="Q80" s="51"/>
      <c r="R80" s="51"/>
      <c r="S80" s="51"/>
      <c r="T80" s="51"/>
      <c r="U80" s="51"/>
    </row>
    <row r="81" spans="1:21" ht="251.25" customHeight="1" x14ac:dyDescent="0.25">
      <c r="A81" s="85">
        <v>4</v>
      </c>
      <c r="B81" s="63" t="s">
        <v>111</v>
      </c>
      <c r="C81" s="63"/>
      <c r="D81" s="63"/>
      <c r="E81" s="63"/>
      <c r="F81" s="63"/>
      <c r="G81" s="63"/>
      <c r="H81" s="63"/>
      <c r="I81" s="63"/>
      <c r="J81" s="63"/>
      <c r="K81" s="63"/>
      <c r="L81" s="51" t="s">
        <v>119</v>
      </c>
      <c r="M81" s="51"/>
      <c r="N81" s="51"/>
      <c r="O81" s="51"/>
      <c r="P81" s="51"/>
      <c r="Q81" s="51"/>
      <c r="R81" s="51"/>
      <c r="S81" s="51"/>
      <c r="T81" s="51"/>
      <c r="U81" s="51"/>
    </row>
    <row r="82" spans="1:21" ht="53.25" customHeight="1" x14ac:dyDescent="0.25">
      <c r="A82" s="86"/>
      <c r="B82" s="82" t="s">
        <v>112</v>
      </c>
      <c r="C82" s="83"/>
      <c r="D82" s="83"/>
      <c r="E82" s="83"/>
      <c r="F82" s="83"/>
      <c r="G82" s="83"/>
      <c r="H82" s="83"/>
      <c r="I82" s="83"/>
      <c r="J82" s="83"/>
      <c r="K82" s="84"/>
      <c r="L82" s="69" t="str">
        <f>IF(K36=Справочник!A10,Справочник!D10,IF(K36=Справочник!A11,Справочник!D11,IF(K36=Справочник!A12,Справочник!D12,IF(K36=Справочник!A13,Справочник!D13,IF(K36=Справочник!A14,Справочник!D14,)))))</f>
        <v>264,80 BYN</v>
      </c>
      <c r="M82" s="70"/>
      <c r="N82" s="70"/>
      <c r="O82" s="70"/>
      <c r="P82" s="70"/>
      <c r="Q82" s="70"/>
      <c r="R82" s="70"/>
      <c r="S82" s="70"/>
      <c r="T82" s="70"/>
      <c r="U82" s="71"/>
    </row>
    <row r="83" spans="1:21" ht="41.25" customHeight="1" x14ac:dyDescent="0.25">
      <c r="A83" s="12">
        <v>5</v>
      </c>
      <c r="B83" s="51" t="s">
        <v>32</v>
      </c>
      <c r="C83" s="51"/>
      <c r="D83" s="51"/>
      <c r="E83" s="51"/>
      <c r="F83" s="51"/>
      <c r="G83" s="51"/>
      <c r="H83" s="51"/>
      <c r="I83" s="51"/>
      <c r="J83" s="51"/>
      <c r="K83" s="51"/>
      <c r="L83" s="51" t="s">
        <v>51</v>
      </c>
      <c r="M83" s="51"/>
      <c r="N83" s="51"/>
      <c r="O83" s="51"/>
      <c r="P83" s="51"/>
      <c r="Q83" s="51"/>
      <c r="R83" s="51"/>
      <c r="S83" s="51"/>
      <c r="T83" s="51"/>
      <c r="U83" s="51"/>
    </row>
    <row r="84" spans="1:21" ht="225.75" customHeight="1" x14ac:dyDescent="0.25">
      <c r="A84" s="12">
        <v>6</v>
      </c>
      <c r="B84" s="51" t="s">
        <v>33</v>
      </c>
      <c r="C84" s="51"/>
      <c r="D84" s="51"/>
      <c r="E84" s="51"/>
      <c r="F84" s="51"/>
      <c r="G84" s="51"/>
      <c r="H84" s="51"/>
      <c r="I84" s="51"/>
      <c r="J84" s="51"/>
      <c r="K84" s="51"/>
      <c r="L84" s="51" t="s">
        <v>53</v>
      </c>
      <c r="M84" s="51"/>
      <c r="N84" s="51"/>
      <c r="O84" s="51"/>
      <c r="P84" s="51"/>
      <c r="Q84" s="51"/>
      <c r="R84" s="51"/>
      <c r="S84" s="51"/>
      <c r="T84" s="51"/>
      <c r="U84" s="51"/>
    </row>
    <row r="85" spans="1:21" ht="32.25" customHeight="1" x14ac:dyDescent="0.25">
      <c r="A85" s="12">
        <v>7</v>
      </c>
      <c r="B85" s="51" t="s">
        <v>34</v>
      </c>
      <c r="C85" s="51"/>
      <c r="D85" s="51"/>
      <c r="E85" s="51"/>
      <c r="F85" s="51"/>
      <c r="G85" s="51"/>
      <c r="H85" s="51"/>
      <c r="I85" s="51"/>
      <c r="J85" s="51"/>
      <c r="K85" s="51"/>
      <c r="L85" s="51" t="s">
        <v>45</v>
      </c>
      <c r="M85" s="51"/>
      <c r="N85" s="51"/>
      <c r="O85" s="51"/>
      <c r="P85" s="51"/>
      <c r="Q85" s="51"/>
      <c r="R85" s="51"/>
      <c r="S85" s="51"/>
      <c r="T85" s="51"/>
      <c r="U85" s="51"/>
    </row>
    <row r="86" spans="1:21" ht="54.6" customHeight="1" x14ac:dyDescent="0.25">
      <c r="A86" s="12">
        <v>8</v>
      </c>
      <c r="B86" s="51" t="s">
        <v>65</v>
      </c>
      <c r="C86" s="51"/>
      <c r="D86" s="51"/>
      <c r="E86" s="51"/>
      <c r="F86" s="51"/>
      <c r="G86" s="51"/>
      <c r="H86" s="51"/>
      <c r="I86" s="51"/>
      <c r="J86" s="51"/>
      <c r="K86" s="51"/>
      <c r="L86" s="51" t="s">
        <v>45</v>
      </c>
      <c r="M86" s="51"/>
      <c r="N86" s="51"/>
      <c r="O86" s="51"/>
      <c r="P86" s="51"/>
      <c r="Q86" s="51"/>
      <c r="R86" s="51"/>
      <c r="S86" s="51"/>
      <c r="T86" s="51"/>
      <c r="U86" s="51"/>
    </row>
    <row r="87" spans="1:21" ht="26.25" customHeight="1" x14ac:dyDescent="0.25">
      <c r="A87" s="12">
        <v>9</v>
      </c>
      <c r="B87" s="51" t="s">
        <v>35</v>
      </c>
      <c r="C87" s="51"/>
      <c r="D87" s="51"/>
      <c r="E87" s="51"/>
      <c r="F87" s="51"/>
      <c r="G87" s="51"/>
      <c r="H87" s="51"/>
      <c r="I87" s="51"/>
      <c r="J87" s="51"/>
      <c r="K87" s="51"/>
      <c r="L87" s="51" t="s">
        <v>52</v>
      </c>
      <c r="M87" s="51"/>
      <c r="N87" s="51"/>
      <c r="O87" s="51"/>
      <c r="P87" s="51"/>
      <c r="Q87" s="51"/>
      <c r="R87" s="51"/>
      <c r="S87" s="51"/>
      <c r="T87" s="51"/>
      <c r="U87" s="51"/>
    </row>
    <row r="88" spans="1:21" ht="259.5" customHeight="1" x14ac:dyDescent="0.25">
      <c r="A88" s="12">
        <v>10</v>
      </c>
      <c r="B88" s="51" t="s">
        <v>66</v>
      </c>
      <c r="C88" s="51"/>
      <c r="D88" s="51"/>
      <c r="E88" s="51"/>
      <c r="F88" s="51"/>
      <c r="G88" s="51"/>
      <c r="H88" s="51"/>
      <c r="I88" s="51"/>
      <c r="J88" s="51"/>
      <c r="K88" s="51"/>
      <c r="L88" s="51" t="s">
        <v>80</v>
      </c>
      <c r="M88" s="51"/>
      <c r="N88" s="51"/>
      <c r="O88" s="51"/>
      <c r="P88" s="51"/>
      <c r="Q88" s="51"/>
      <c r="R88" s="51"/>
      <c r="S88" s="51"/>
      <c r="T88" s="51"/>
      <c r="U88" s="51"/>
    </row>
    <row r="89" spans="1:21" ht="84.75" customHeight="1" x14ac:dyDescent="0.25">
      <c r="A89" s="12">
        <v>11</v>
      </c>
      <c r="B89" s="51" t="s">
        <v>67</v>
      </c>
      <c r="C89" s="51"/>
      <c r="D89" s="51"/>
      <c r="E89" s="51"/>
      <c r="F89" s="51"/>
      <c r="G89" s="51"/>
      <c r="H89" s="51"/>
      <c r="I89" s="51"/>
      <c r="J89" s="51"/>
      <c r="K89" s="51"/>
      <c r="L89" s="51" t="s">
        <v>68</v>
      </c>
      <c r="M89" s="51"/>
      <c r="N89" s="51"/>
      <c r="O89" s="51"/>
      <c r="P89" s="51"/>
      <c r="Q89" s="51"/>
      <c r="R89" s="51"/>
      <c r="S89" s="51"/>
      <c r="T89" s="51"/>
      <c r="U89" s="51"/>
    </row>
    <row r="90" spans="1:21" ht="84.75" customHeight="1" x14ac:dyDescent="0.25">
      <c r="A90" s="12">
        <v>12</v>
      </c>
      <c r="B90" s="51" t="s">
        <v>69</v>
      </c>
      <c r="C90" s="51"/>
      <c r="D90" s="51"/>
      <c r="E90" s="51"/>
      <c r="F90" s="51"/>
      <c r="G90" s="51"/>
      <c r="H90" s="51"/>
      <c r="I90" s="51"/>
      <c r="J90" s="51"/>
      <c r="K90" s="51"/>
      <c r="L90" s="51" t="s">
        <v>46</v>
      </c>
      <c r="M90" s="51"/>
      <c r="N90" s="51"/>
      <c r="O90" s="51"/>
      <c r="P90" s="51"/>
      <c r="Q90" s="51"/>
      <c r="R90" s="51"/>
      <c r="S90" s="51"/>
      <c r="T90" s="51"/>
      <c r="U90" s="51"/>
    </row>
    <row r="91" spans="1:21" ht="188.25" customHeight="1" x14ac:dyDescent="0.25">
      <c r="A91" s="12">
        <v>13</v>
      </c>
      <c r="B91" s="69" t="s">
        <v>36</v>
      </c>
      <c r="C91" s="70"/>
      <c r="D91" s="70"/>
      <c r="E91" s="70"/>
      <c r="F91" s="70"/>
      <c r="G91" s="70"/>
      <c r="H91" s="70"/>
      <c r="I91" s="70"/>
      <c r="J91" s="70"/>
      <c r="K91" s="71"/>
      <c r="L91" s="51" t="s">
        <v>70</v>
      </c>
      <c r="M91" s="51"/>
      <c r="N91" s="51"/>
      <c r="O91" s="51"/>
      <c r="P91" s="51"/>
      <c r="Q91" s="51"/>
      <c r="R91" s="51"/>
      <c r="S91" s="51"/>
      <c r="T91" s="51"/>
      <c r="U91" s="51"/>
    </row>
    <row r="92" spans="1:21" x14ac:dyDescent="0.25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</row>
  </sheetData>
  <sheetProtection password="CC71" sheet="1" objects="1" scenarios="1"/>
  <protectedRanges>
    <protectedRange sqref="L4:T4" name="Диапазон6"/>
    <protectedRange sqref="M27:T27 M12:T26" name="Диапазон8"/>
    <protectedRange sqref="G10:T10" name="Диапазон4"/>
    <protectedRange sqref="A63:U68" name="Диапазон1"/>
    <protectedRange sqref="K8:T8" name="Диапазон3"/>
    <protectedRange sqref="K36:L36" name="Диапазон9"/>
  </protectedRanges>
  <mergeCells count="108">
    <mergeCell ref="A29:J29"/>
    <mergeCell ref="U11:U12"/>
    <mergeCell ref="A12:L12"/>
    <mergeCell ref="M12:T12"/>
    <mergeCell ref="O1:T1"/>
    <mergeCell ref="O2:T2"/>
    <mergeCell ref="A3:T3"/>
    <mergeCell ref="P4:T4"/>
    <mergeCell ref="A5:T5"/>
    <mergeCell ref="I4:K4"/>
    <mergeCell ref="L4:N4"/>
    <mergeCell ref="A18:J18"/>
    <mergeCell ref="K18:T18"/>
    <mergeCell ref="A19:T19"/>
    <mergeCell ref="A22:J22"/>
    <mergeCell ref="K22:T22"/>
    <mergeCell ref="A24:J24"/>
    <mergeCell ref="K24:T24"/>
    <mergeCell ref="A26:J26"/>
    <mergeCell ref="K26:T26"/>
    <mergeCell ref="A13:T13"/>
    <mergeCell ref="M14:Q14"/>
    <mergeCell ref="R14:T14"/>
    <mergeCell ref="A6:T6"/>
    <mergeCell ref="A8:J8"/>
    <mergeCell ref="K8:T8"/>
    <mergeCell ref="A9:T9"/>
    <mergeCell ref="A10:F10"/>
    <mergeCell ref="G10:T10"/>
    <mergeCell ref="A11:T11"/>
    <mergeCell ref="B91:K91"/>
    <mergeCell ref="L91:U91"/>
    <mergeCell ref="B90:K90"/>
    <mergeCell ref="L90:U90"/>
    <mergeCell ref="B88:K88"/>
    <mergeCell ref="L88:U88"/>
    <mergeCell ref="A73:U73"/>
    <mergeCell ref="A72:U72"/>
    <mergeCell ref="B57:T57"/>
    <mergeCell ref="B58:T58"/>
    <mergeCell ref="A65:U65"/>
    <mergeCell ref="A71:U71"/>
    <mergeCell ref="B82:K82"/>
    <mergeCell ref="L82:U82"/>
    <mergeCell ref="A81:A82"/>
    <mergeCell ref="B59:T59"/>
    <mergeCell ref="I14:L14"/>
    <mergeCell ref="A14:H14"/>
    <mergeCell ref="B86:K86"/>
    <mergeCell ref="L86:U86"/>
    <mergeCell ref="B87:K87"/>
    <mergeCell ref="L87:U87"/>
    <mergeCell ref="B83:K83"/>
    <mergeCell ref="L83:U83"/>
    <mergeCell ref="B84:K84"/>
    <mergeCell ref="L84:U84"/>
    <mergeCell ref="B85:K85"/>
    <mergeCell ref="L85:U85"/>
    <mergeCell ref="B79:K79"/>
    <mergeCell ref="L79:U79"/>
    <mergeCell ref="B80:K80"/>
    <mergeCell ref="L80:U80"/>
    <mergeCell ref="B81:K81"/>
    <mergeCell ref="L81:U81"/>
    <mergeCell ref="A74:U74"/>
    <mergeCell ref="A75:U75"/>
    <mergeCell ref="B77:K77"/>
    <mergeCell ref="L77:U77"/>
    <mergeCell ref="B78:K78"/>
    <mergeCell ref="L78:U78"/>
    <mergeCell ref="B89:K89"/>
    <mergeCell ref="L89:U89"/>
    <mergeCell ref="A47:T47"/>
    <mergeCell ref="A48:T48"/>
    <mergeCell ref="B50:T50"/>
    <mergeCell ref="B51:T51"/>
    <mergeCell ref="B56:T56"/>
    <mergeCell ref="A44:J44"/>
    <mergeCell ref="K44:T44"/>
    <mergeCell ref="B54:T54"/>
    <mergeCell ref="A46:J46"/>
    <mergeCell ref="K46:T46"/>
    <mergeCell ref="B52:T52"/>
    <mergeCell ref="B53:T53"/>
    <mergeCell ref="B55:T55"/>
    <mergeCell ref="A28:T28"/>
    <mergeCell ref="A61:U61"/>
    <mergeCell ref="A64:U64"/>
    <mergeCell ref="A15:T15"/>
    <mergeCell ref="K16:T16"/>
    <mergeCell ref="A16:J16"/>
    <mergeCell ref="A20:J20"/>
    <mergeCell ref="K20:T20"/>
    <mergeCell ref="A38:J38"/>
    <mergeCell ref="K38:T38"/>
    <mergeCell ref="A40:J40"/>
    <mergeCell ref="K40:T40"/>
    <mergeCell ref="A42:J42"/>
    <mergeCell ref="K42:T42"/>
    <mergeCell ref="A32:J32"/>
    <mergeCell ref="K29:T29"/>
    <mergeCell ref="A30:J30"/>
    <mergeCell ref="K30:T30"/>
    <mergeCell ref="K32:T32"/>
    <mergeCell ref="A34:J34"/>
    <mergeCell ref="K34:T34"/>
    <mergeCell ref="A36:J36"/>
    <mergeCell ref="L36:T36"/>
  </mergeCells>
  <dataValidations count="1">
    <dataValidation type="list" allowBlank="1" showInputMessage="1" showErrorMessage="1" sqref="K43:T43 K45:T45 K41:T41">
      <formula1>Srok</formula1>
    </dataValidation>
  </dataValidations>
  <pageMargins left="0.7" right="0.7" top="0.75" bottom="0.75" header="0.3" footer="0.3"/>
  <pageSetup paperSize="9" scale="74" fitToHeight="0" orientation="portrait" r:id="rId1"/>
  <rowBreaks count="3" manualBreakCount="3">
    <brk id="47" max="20" man="1"/>
    <brk id="59" max="16383" man="1"/>
    <brk id="69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8" r:id="rId4" name="Check Box 14">
              <controlPr defaultSize="0" autoFill="0" autoLine="0" autoPict="0" altText="">
                <anchor moveWithCells="1">
                  <from>
                    <xdr:col>0</xdr:col>
                    <xdr:colOff>85725</xdr:colOff>
                    <xdr:row>49</xdr:row>
                    <xdr:rowOff>2019300</xdr:rowOff>
                  </from>
                  <to>
                    <xdr:col>0</xdr:col>
                    <xdr:colOff>400050</xdr:colOff>
                    <xdr:row>50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5" name="Check Box 15">
              <controlPr defaultSize="0" autoFill="0" autoLine="0" autoPict="0" altText="">
                <anchor>
                  <from>
                    <xdr:col>0</xdr:col>
                    <xdr:colOff>104775</xdr:colOff>
                    <xdr:row>49</xdr:row>
                    <xdr:rowOff>209550</xdr:rowOff>
                  </from>
                  <to>
                    <xdr:col>0</xdr:col>
                    <xdr:colOff>419100</xdr:colOff>
                    <xdr:row>49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6" name="Check Box 17">
              <controlPr defaultSize="0" autoFill="0" autoLine="0" autoPict="0" altText="">
                <anchor>
                  <from>
                    <xdr:col>0</xdr:col>
                    <xdr:colOff>114300</xdr:colOff>
                    <xdr:row>50</xdr:row>
                    <xdr:rowOff>1590675</xdr:rowOff>
                  </from>
                  <to>
                    <xdr:col>0</xdr:col>
                    <xdr:colOff>428625</xdr:colOff>
                    <xdr:row>51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7" name="Check Box 18">
              <controlPr defaultSize="0" autoFill="0" autoLine="0" autoPict="0" altText="">
                <anchor>
                  <from>
                    <xdr:col>0</xdr:col>
                    <xdr:colOff>104775</xdr:colOff>
                    <xdr:row>55</xdr:row>
                    <xdr:rowOff>371475</xdr:rowOff>
                  </from>
                  <to>
                    <xdr:col>0</xdr:col>
                    <xdr:colOff>419100</xdr:colOff>
                    <xdr:row>56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8" name="Check Box 20">
              <controlPr defaultSize="0" autoFill="0" autoLine="0" autoPict="0" altText="">
                <anchor>
                  <from>
                    <xdr:col>0</xdr:col>
                    <xdr:colOff>133350</xdr:colOff>
                    <xdr:row>53</xdr:row>
                    <xdr:rowOff>942975</xdr:rowOff>
                  </from>
                  <to>
                    <xdr:col>1</xdr:col>
                    <xdr:colOff>19050</xdr:colOff>
                    <xdr:row>54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9" name="Check Box 21">
              <controlPr defaultSize="0" autoFill="0" autoLine="0" autoPict="0" altText="">
                <anchor>
                  <from>
                    <xdr:col>0</xdr:col>
                    <xdr:colOff>123825</xdr:colOff>
                    <xdr:row>53</xdr:row>
                    <xdr:rowOff>19050</xdr:rowOff>
                  </from>
                  <to>
                    <xdr:col>1</xdr:col>
                    <xdr:colOff>9525</xdr:colOff>
                    <xdr:row>53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0" name="Check Box 22">
              <controlPr defaultSize="0" autoFill="0" autoLine="0" autoPict="0" altText="">
                <anchor>
                  <from>
                    <xdr:col>0</xdr:col>
                    <xdr:colOff>123825</xdr:colOff>
                    <xdr:row>54</xdr:row>
                    <xdr:rowOff>361950</xdr:rowOff>
                  </from>
                  <to>
                    <xdr:col>1</xdr:col>
                    <xdr:colOff>9525</xdr:colOff>
                    <xdr:row>55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1" name="Check Box 23">
              <controlPr defaultSize="0" autoFill="0" autoLine="0" autoPict="0" altText="">
                <anchor>
                  <from>
                    <xdr:col>0</xdr:col>
                    <xdr:colOff>114300</xdr:colOff>
                    <xdr:row>52</xdr:row>
                    <xdr:rowOff>47625</xdr:rowOff>
                  </from>
                  <to>
                    <xdr:col>0</xdr:col>
                    <xdr:colOff>428625</xdr:colOff>
                    <xdr:row>52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2" name="Check Box 25">
              <controlPr defaultSize="0" autoFill="0" autoLine="0" autoPict="0" altText="">
                <anchor>
                  <from>
                    <xdr:col>0</xdr:col>
                    <xdr:colOff>95250</xdr:colOff>
                    <xdr:row>56</xdr:row>
                    <xdr:rowOff>390525</xdr:rowOff>
                  </from>
                  <to>
                    <xdr:col>0</xdr:col>
                    <xdr:colOff>409575</xdr:colOff>
                    <xdr:row>57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3" name="Check Box 27">
              <controlPr defaultSize="0" autoFill="0" autoLine="0" autoPict="0" altText="">
                <anchor>
                  <from>
                    <xdr:col>0</xdr:col>
                    <xdr:colOff>76200</xdr:colOff>
                    <xdr:row>58</xdr:row>
                    <xdr:rowOff>47625</xdr:rowOff>
                  </from>
                  <to>
                    <xdr:col>0</xdr:col>
                    <xdr:colOff>390525</xdr:colOff>
                    <xdr:row>58</xdr:row>
                    <xdr:rowOff>304800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showInputMessage="1" showErrorMessage="1">
          <x14:formula1>
            <xm:f>Справочник!$A$4</xm:f>
          </x14:formula1>
          <xm:sqref>K30:T30</xm:sqref>
        </x14:dataValidation>
        <x14:dataValidation type="list" allowBlank="1" showInputMessage="1" showErrorMessage="1">
          <x14:formula1>
            <xm:f>Справочник!$A$1:$A$2</xm:f>
          </x14:formula1>
          <xm:sqref>I14:L14 I21:L21 I23:L23 I25:L25 I27:L27 I17:L17</xm:sqref>
        </x14:dataValidation>
        <x14:dataValidation type="list" allowBlank="1" showInputMessage="1" showErrorMessage="1">
          <x14:formula1>
            <xm:f>Справочник!$A$6</xm:f>
          </x14:formula1>
          <xm:sqref>K32:T32</xm:sqref>
        </x14:dataValidation>
        <x14:dataValidation type="list" allowBlank="1" showInputMessage="1" showErrorMessage="1">
          <x14:formula1>
            <xm:f>Справочник!$A$8</xm:f>
          </x14:formula1>
          <xm:sqref>K34:T34</xm:sqref>
        </x14:dataValidation>
        <x14:dataValidation type="list" allowBlank="1" showInputMessage="1" showErrorMessage="1">
          <x14:formula1>
            <xm:f>Справочник!$A$10:$A$14</xm:f>
          </x14:formula1>
          <xm:sqref>K36</xm:sqref>
        </x14:dataValidation>
        <x14:dataValidation type="list" allowBlank="1" showInputMessage="1" showErrorMessage="1">
          <x14:formula1>
            <xm:f>Справочник!$A$16</xm:f>
          </x14:formula1>
          <xm:sqref>K38:T38</xm:sqref>
        </x14:dataValidation>
        <x14:dataValidation type="list" allowBlank="1" showInputMessage="1" showErrorMessage="1">
          <x14:formula1>
            <xm:f>Справочник!$A$18</xm:f>
          </x14:formula1>
          <xm:sqref>K40:T40</xm:sqref>
        </x14:dataValidation>
        <x14:dataValidation type="list" allowBlank="1" showInputMessage="1" showErrorMessage="1">
          <x14:formula1>
            <xm:f>Справочник!$A$20</xm:f>
          </x14:formula1>
          <xm:sqref>K42:T42</xm:sqref>
        </x14:dataValidation>
        <x14:dataValidation type="list" allowBlank="1" showInputMessage="1" showErrorMessage="1">
          <x14:formula1>
            <xm:f>Справочник!$A$22</xm:f>
          </x14:formula1>
          <xm:sqref>K44:T44</xm:sqref>
        </x14:dataValidation>
        <x14:dataValidation type="list" allowBlank="1" showInputMessage="1" showErrorMessage="1">
          <x14:formula1>
            <xm:f>Справочник!$A$29</xm:f>
          </x14:formula1>
          <xm:sqref>M81:U81 L81</xm:sqref>
        </x14:dataValidation>
        <x14:dataValidation type="list" allowBlank="1" showInputMessage="1" showErrorMessage="1">
          <x14:formula1>
            <xm:f>Справочник!$U$2:$U$8</xm:f>
          </x14:formula1>
          <xm:sqref>K18:T18</xm:sqref>
        </x14:dataValidation>
        <x14:dataValidation type="list" allowBlank="1" showInputMessage="1" showErrorMessage="1">
          <x14:formula1>
            <xm:f>Справочник!$H$2:$H$9</xm:f>
          </x14:formula1>
          <xm:sqref>K24:T24</xm:sqref>
        </x14:dataValidation>
        <x14:dataValidation type="list" allowBlank="1" showInputMessage="1" showErrorMessage="1">
          <x14:formula1>
            <xm:f>Справочник!$L$2:$L$6</xm:f>
          </x14:formula1>
          <xm:sqref>K26:T26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workbookViewId="0">
      <selection activeCell="J31" sqref="J31"/>
    </sheetView>
  </sheetViews>
  <sheetFormatPr defaultRowHeight="15" x14ac:dyDescent="0.25"/>
  <cols>
    <col min="1" max="1" width="12.140625" customWidth="1"/>
    <col min="2" max="2" width="15.5703125" customWidth="1"/>
    <col min="4" max="4" width="13.140625" customWidth="1"/>
  </cols>
  <sheetData>
    <row r="1" spans="1:21" x14ac:dyDescent="0.25">
      <c r="A1" t="s">
        <v>37</v>
      </c>
      <c r="C1" t="s">
        <v>18</v>
      </c>
      <c r="H1" s="39" t="s">
        <v>88</v>
      </c>
      <c r="L1" s="39" t="s">
        <v>89</v>
      </c>
      <c r="P1" s="39"/>
      <c r="U1" s="39" t="s">
        <v>82</v>
      </c>
    </row>
    <row r="2" spans="1:21" x14ac:dyDescent="0.25">
      <c r="A2" t="s">
        <v>38</v>
      </c>
      <c r="C2" t="s">
        <v>17</v>
      </c>
      <c r="H2" t="s">
        <v>90</v>
      </c>
      <c r="L2" t="s">
        <v>91</v>
      </c>
      <c r="U2" t="s">
        <v>92</v>
      </c>
    </row>
    <row r="3" spans="1:21" x14ac:dyDescent="0.25">
      <c r="H3" t="s">
        <v>93</v>
      </c>
      <c r="L3" t="s">
        <v>94</v>
      </c>
      <c r="U3" t="s">
        <v>95</v>
      </c>
    </row>
    <row r="4" spans="1:21" x14ac:dyDescent="0.25">
      <c r="A4" t="s">
        <v>6</v>
      </c>
      <c r="H4" t="s">
        <v>96</v>
      </c>
      <c r="L4" t="s">
        <v>97</v>
      </c>
      <c r="U4" t="s">
        <v>98</v>
      </c>
    </row>
    <row r="5" spans="1:21" x14ac:dyDescent="0.25">
      <c r="H5" t="s">
        <v>99</v>
      </c>
      <c r="L5" t="s">
        <v>100</v>
      </c>
      <c r="U5" t="s">
        <v>101</v>
      </c>
    </row>
    <row r="6" spans="1:21" x14ac:dyDescent="0.25">
      <c r="A6" t="s">
        <v>8</v>
      </c>
      <c r="H6" t="s">
        <v>102</v>
      </c>
      <c r="L6" t="s">
        <v>103</v>
      </c>
      <c r="U6" t="s">
        <v>104</v>
      </c>
    </row>
    <row r="7" spans="1:21" x14ac:dyDescent="0.25">
      <c r="H7" t="s">
        <v>105</v>
      </c>
      <c r="U7" t="s">
        <v>106</v>
      </c>
    </row>
    <row r="8" spans="1:21" x14ac:dyDescent="0.25">
      <c r="A8" t="s">
        <v>10</v>
      </c>
      <c r="H8" t="s">
        <v>107</v>
      </c>
      <c r="Q8" s="40"/>
      <c r="U8" t="s">
        <v>108</v>
      </c>
    </row>
    <row r="9" spans="1:21" x14ac:dyDescent="0.25">
      <c r="H9" t="s">
        <v>109</v>
      </c>
    </row>
    <row r="10" spans="1:21" x14ac:dyDescent="0.25">
      <c r="A10" s="20">
        <v>1000</v>
      </c>
      <c r="B10" t="s">
        <v>74</v>
      </c>
      <c r="D10" t="s">
        <v>114</v>
      </c>
    </row>
    <row r="11" spans="1:21" x14ac:dyDescent="0.25">
      <c r="A11" s="20">
        <v>2000</v>
      </c>
      <c r="B11" t="s">
        <v>75</v>
      </c>
      <c r="D11" t="s">
        <v>115</v>
      </c>
    </row>
    <row r="12" spans="1:21" x14ac:dyDescent="0.25">
      <c r="A12" s="20">
        <v>3000</v>
      </c>
      <c r="B12" t="s">
        <v>76</v>
      </c>
      <c r="D12" t="s">
        <v>116</v>
      </c>
    </row>
    <row r="13" spans="1:21" x14ac:dyDescent="0.25">
      <c r="A13" s="20">
        <v>4000</v>
      </c>
      <c r="B13" t="s">
        <v>77</v>
      </c>
      <c r="D13" t="s">
        <v>117</v>
      </c>
    </row>
    <row r="14" spans="1:21" x14ac:dyDescent="0.25">
      <c r="A14" s="20">
        <v>5000</v>
      </c>
      <c r="B14" t="s">
        <v>78</v>
      </c>
      <c r="D14" t="s">
        <v>118</v>
      </c>
    </row>
    <row r="16" spans="1:21" ht="15" customHeight="1" x14ac:dyDescent="0.25">
      <c r="A16" t="s">
        <v>41</v>
      </c>
    </row>
    <row r="18" spans="1:10" x14ac:dyDescent="0.25">
      <c r="A18" t="s">
        <v>113</v>
      </c>
    </row>
    <row r="20" spans="1:10" x14ac:dyDescent="0.25">
      <c r="A20" s="28" t="s">
        <v>61</v>
      </c>
    </row>
    <row r="22" spans="1:10" x14ac:dyDescent="0.25">
      <c r="A22" t="s">
        <v>64</v>
      </c>
    </row>
    <row r="24" spans="1:10" x14ac:dyDescent="0.25">
      <c r="A24" s="20"/>
      <c r="B24" s="20"/>
      <c r="C24" s="20"/>
      <c r="D24" s="20"/>
      <c r="E24" s="20"/>
      <c r="F24" s="20"/>
      <c r="G24" s="20"/>
      <c r="H24" s="20"/>
      <c r="I24" s="20"/>
      <c r="J24" s="20"/>
    </row>
    <row r="29" spans="1:10" x14ac:dyDescent="0.25">
      <c r="A29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Заявление ИП</vt:lpstr>
      <vt:lpstr>Справочник</vt:lpstr>
      <vt:lpstr>'Заявление ИП'!Область_печати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2023-09-01T10:46:06Z</cp:lastPrinted>
  <dcterms:created xsi:type="dcterms:W3CDTF">2023-09-01T07:15:45Z</dcterms:created>
  <dcterms:modified xsi:type="dcterms:W3CDTF">2025-06-30T11:01:28Z</dcterms:modified>
</cp:coreProperties>
</file>